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drawings/drawing3.xml" ContentType="application/vnd.openxmlformats-officedocument.drawing+xml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drawings/drawing4.xml" ContentType="application/vnd.openxmlformats-officedocument.drawing+xml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drawings/drawing5.xml" ContentType="application/vnd.openxmlformats-officedocument.drawing+xml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drawings/drawing6.xml" ContentType="application/vnd.openxmlformats-officedocument.drawing+xml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drawings/drawing7.xml" ContentType="application/vnd.openxmlformats-officedocument.drawing+xml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drawings/drawing8.xml" ContentType="application/vnd.openxmlformats-officedocument.drawing+xml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drawings/drawing9.xml" ContentType="application/vnd.openxmlformats-officedocument.drawing+xml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drawings/drawing10.xml" ContentType="application/vnd.openxmlformats-officedocument.drawing+xml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drawings/drawing11.xml" ContentType="application/vnd.openxmlformats-officedocument.drawing+xml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drawings/drawing12.xml" ContentType="application/vnd.openxmlformats-officedocument.drawing+xml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defaultThemeVersion="124226"/>
  <bookViews>
    <workbookView xWindow="240" yWindow="75" windowWidth="11580" windowHeight="6795"/>
  </bookViews>
  <sheets>
    <sheet name="CUENTA COBRO" sheetId="1" r:id="rId1"/>
    <sheet name="NOTA CONTABLE" sheetId="2" r:id="rId2"/>
    <sheet name="NOTA CONTABLE 2" sheetId="3" r:id="rId3"/>
    <sheet name="NOTA 3" sheetId="4" r:id="rId4"/>
    <sheet name="NOTA 4" sheetId="5" r:id="rId5"/>
    <sheet name="NOTA5" sheetId="6" r:id="rId6"/>
    <sheet name="NOTA 6" sheetId="8" r:id="rId7"/>
    <sheet name="NOTA 7" sheetId="9" r:id="rId8"/>
    <sheet name="NOTA 8" sheetId="10" r:id="rId9"/>
    <sheet name="NOTA9" sheetId="11" r:id="rId10"/>
    <sheet name="NOTA 10" sheetId="12" r:id="rId11"/>
    <sheet name="NOTA 11" sheetId="13" r:id="rId12"/>
    <sheet name="Hoja2" sheetId="14" r:id="rId13"/>
    <sheet name="Hoja3" sheetId="15" r:id="rId14"/>
  </sheets>
  <definedNames>
    <definedName name="_xlnm.Print_Area" localSheetId="0">'CUENTA COBRO'!#REF!</definedName>
  </definedNames>
  <calcPr calcId="144525"/>
</workbook>
</file>

<file path=xl/calcChain.xml><?xml version="1.0" encoding="utf-8"?>
<calcChain xmlns="http://schemas.openxmlformats.org/spreadsheetml/2006/main">
  <c r="H22" i="1" l="1"/>
  <c r="H48" i="13"/>
  <c r="H50" i="13" s="1"/>
  <c r="H20" i="13"/>
  <c r="H22" i="13"/>
  <c r="H48" i="12"/>
  <c r="H50" i="12"/>
  <c r="H20" i="12"/>
  <c r="H22" i="12"/>
  <c r="H48" i="11"/>
  <c r="H50" i="11"/>
  <c r="H20" i="11"/>
  <c r="H22" i="11"/>
  <c r="H48" i="10"/>
  <c r="H50" i="10"/>
  <c r="H20" i="10"/>
  <c r="H22" i="10"/>
  <c r="H48" i="9"/>
  <c r="H50" i="9"/>
  <c r="H20" i="9"/>
  <c r="H22" i="9"/>
  <c r="I49" i="8"/>
  <c r="I51" i="8"/>
  <c r="I20" i="8"/>
  <c r="I22" i="8"/>
  <c r="I49" i="6"/>
  <c r="I51" i="6"/>
  <c r="I20" i="6"/>
  <c r="I22" i="6"/>
  <c r="H49" i="5"/>
  <c r="H51" i="5"/>
  <c r="H20" i="5"/>
  <c r="H22" i="5"/>
  <c r="H49" i="4"/>
  <c r="H51" i="4"/>
  <c r="H20" i="4"/>
  <c r="H22" i="4"/>
  <c r="H49" i="3"/>
  <c r="H51" i="3"/>
  <c r="H20" i="3"/>
  <c r="H22" i="3"/>
  <c r="H50" i="2"/>
  <c r="H52" i="2"/>
  <c r="H20" i="2"/>
  <c r="H22" i="2"/>
</calcChain>
</file>

<file path=xl/sharedStrings.xml><?xml version="1.0" encoding="utf-8"?>
<sst xmlns="http://schemas.openxmlformats.org/spreadsheetml/2006/main" count="668" uniqueCount="82">
  <si>
    <t>MEDELLÍN,</t>
  </si>
  <si>
    <t>CODIGO</t>
  </si>
  <si>
    <t>CONCEPTO</t>
  </si>
  <si>
    <t>VALOR</t>
  </si>
  <si>
    <t>TOTAL A PAGAR</t>
  </si>
  <si>
    <t>FORMA DE PAGO</t>
  </si>
  <si>
    <t>EFECTIVO</t>
  </si>
  <si>
    <t>CHEQUE</t>
  </si>
  <si>
    <t>APROBADO</t>
  </si>
  <si>
    <t xml:space="preserve"> </t>
  </si>
  <si>
    <t>NIT:890927516-7</t>
  </si>
  <si>
    <t xml:space="preserve">FIRMA Y SELLO </t>
  </si>
  <si>
    <t>ENERO  15 DE 2012</t>
  </si>
  <si>
    <t>IVA</t>
  </si>
  <si>
    <t>ELABORO NOTA CONTABLE CON RESPONIDENTES  A LAS 2 COMISIONES</t>
  </si>
  <si>
    <t>DEL  MES DE DICIEMBRE, POR ANULACION DE PAGOS, POR</t>
  </si>
  <si>
    <t>CONCEPTOS  DE CARTERA</t>
  </si>
  <si>
    <t>VALOR DE LA NOTA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</si>
  <si>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N°1</t>
    </r>
  </si>
  <si>
    <t>INVERSIONES PEREZ PUERTA LTDA.</t>
  </si>
  <si>
    <t>NIT 890927516-7</t>
  </si>
  <si>
    <t>COOMEVA MEDICINA PREPAGADA</t>
  </si>
  <si>
    <t>NIT:805.009.741-0</t>
  </si>
  <si>
    <t>NOTA N°</t>
  </si>
  <si>
    <t xml:space="preserve">PERIODO </t>
  </si>
  <si>
    <t>FACTURA VENTA</t>
  </si>
  <si>
    <t>N°0314</t>
  </si>
  <si>
    <t>DICIEMBRE</t>
  </si>
  <si>
    <t>TOTAL NOTA</t>
  </si>
  <si>
    <t>MARZO  15 DE 2012</t>
  </si>
  <si>
    <t>DEL  MES DE FEBRERO, POR ANULACION DE PAGOS, POR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</si>
  <si>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N°2</t>
    </r>
  </si>
  <si>
    <t>N°0316</t>
  </si>
  <si>
    <t>FEBRERO</t>
  </si>
  <si>
    <t>ABRIL  15 DE 2012</t>
  </si>
  <si>
    <t>MARZO</t>
  </si>
  <si>
    <t>N°0319</t>
  </si>
  <si>
    <t>DEL  MES DE MARZO, POR ANULACION DE PAGOS, POR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</si>
  <si>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N°3</t>
    </r>
  </si>
  <si>
    <t>MAYO  15 DE 2012</t>
  </si>
  <si>
    <t>ABRIL</t>
  </si>
  <si>
    <t>N°0321</t>
  </si>
  <si>
    <t>DEL  MES DE ABRIL, POR ANULACION DE PAGOS, POR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</si>
  <si>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N°4</t>
    </r>
  </si>
  <si>
    <t>JUNIO  15 DE 2012</t>
  </si>
  <si>
    <t>DEL  MES DE MAYO, POR ANULACION DE PAGOS, POR</t>
  </si>
  <si>
    <t>MAYO</t>
  </si>
  <si>
    <t>N°0323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</si>
  <si>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N°5</t>
    </r>
  </si>
  <si>
    <t>JULIO  15 DE 2012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</si>
  <si>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N°6</t>
    </r>
  </si>
  <si>
    <t>JUNIO</t>
  </si>
  <si>
    <t>DEL  MES DE JUNIO, POR ANULACION DE PAGOS, POR</t>
  </si>
  <si>
    <t>N°0325</t>
  </si>
  <si>
    <t>AGOSTO  15 DE 2012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</si>
  <si>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N°7</t>
    </r>
  </si>
  <si>
    <t>DEL  MES DE JULIO, POR ANULACION DE PAGOS, POR</t>
  </si>
  <si>
    <t>JULIO</t>
  </si>
  <si>
    <t>N°0327</t>
  </si>
  <si>
    <t>SEPTIEMBRE  15 DE 2012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</si>
  <si>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N°8</t>
    </r>
  </si>
  <si>
    <t>AGOSTO</t>
  </si>
  <si>
    <t>DEL  MES DE AGOSTO, POR ANULACION DE PAGOS, POR</t>
  </si>
  <si>
    <t>N°0328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</si>
  <si>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N°9</t>
    </r>
  </si>
  <si>
    <t>SEPTIEMBRE</t>
  </si>
  <si>
    <t>OCTUBRE  15 DE 2012</t>
  </si>
  <si>
    <t>DEL  MES DE SEPTIEMBRE, POR ANULACION DE PAGOS, POR</t>
  </si>
  <si>
    <t>N°0329</t>
  </si>
  <si>
    <t>DICIEMBRE 15 DE 2012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</si>
  <si>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N°10</t>
    </r>
  </si>
  <si>
    <t>NOVIEMBRE</t>
  </si>
  <si>
    <t>DEL  MES DE NOVIEMBRE, POR ANULACION DE PAGOS, POR</t>
  </si>
  <si>
    <t>N°0333</t>
  </si>
  <si>
    <t>ENERO 15 DE 2013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</si>
  <si>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N°11</t>
    </r>
  </si>
  <si>
    <t>N°0334</t>
  </si>
  <si>
    <t>ARISTÓBULO PÉREZ S.A.S</t>
  </si>
  <si>
    <t>NICOL CARDONA MENDOZA</t>
  </si>
  <si>
    <t>SESENTA Y CINCO MIL PESOS ML</t>
  </si>
  <si>
    <t>JUNIO 30 DE  2016</t>
  </si>
  <si>
    <t>PREPAGO MES DE JULIO PROGRAMA TRADICIONAL ESPECIAL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</si>
</sst>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_-* #,##0.00_-;\-* #,##0.00_-;_-* &quot;-&quot;??_-;_-@_-"/>
    <numFmt numFmtId="165" formatCode="&quot;$&quot;#,##0"/>
    <numFmt numFmtId="166" formatCode="#,##0\ _€"/>
    <numFmt numFmtId="167" formatCode="_-* #,##0_-;\-* #,##0_-;_-* &quot;-&quot;??_-;_-@_-"/>
  </numFmts>
  <fonts count="9" x14ac:knownFonts="1">
    <font>
      <sz val="10"/>
      <name val="Arial"/>
    </font>
    <font>
      <sz val="10"/>
      <name val="Arial"/>
      <family val="2"/>
    </font>
    <font>
      <b/>
      <sz val="10"/>
      <name val="Arial Unicode MS"/>
      <family val="2"/>
    </font>
    <font>
      <b/>
      <sz val="10"/>
      <name val="Arial Black"/>
      <family val="2"/>
    </font>
    <font>
      <b/>
      <sz val="12"/>
      <name val="Arial Unicode MS"/>
      <family val="2"/>
    </font>
    <font>
      <b/>
      <sz val="11"/>
      <name val="Arial Unicode MS"/>
      <family val="2"/>
    </font>
    <font>
      <b/>
      <sz val="8"/>
      <name val="Arial Unicode MS"/>
      <family val="2"/>
    </font>
    <font>
      <b/>
      <sz val="14"/>
      <name val="Arial Unicode MS"/>
      <family val="2"/>
    </font>
    <font>
      <b/>
      <sz val="10"/>
      <name val="Arial"/>
      <family val="2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67">
    <xf numFmtId="0" fontId="0" fillId="0" borderId="0" xfId="0"/>
    <xf numFmtId="0" fontId="2" fillId="0" borderId="1" xfId="0" applyFont="1" applyBorder="1"/>
    <xf numFmtId="0" fontId="2" fillId="0" borderId="2" xfId="0" applyFont="1" applyBorder="1"/>
    <xf numFmtId="165" fontId="2" fillId="0" borderId="2" xfId="0" applyNumberFormat="1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0" xfId="0" applyFont="1" applyBorder="1"/>
    <xf numFmtId="0" fontId="2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1" xfId="0" applyFont="1" applyBorder="1"/>
    <xf numFmtId="0" fontId="2" fillId="0" borderId="12" xfId="0" applyFont="1" applyBorder="1"/>
    <xf numFmtId="165" fontId="2" fillId="0" borderId="9" xfId="0" applyNumberFormat="1" applyFont="1" applyBorder="1"/>
    <xf numFmtId="0" fontId="2" fillId="0" borderId="13" xfId="0" applyFont="1" applyBorder="1"/>
    <xf numFmtId="0" fontId="2" fillId="0" borderId="14" xfId="0" applyFont="1" applyBorder="1"/>
    <xf numFmtId="0" fontId="2" fillId="0" borderId="10" xfId="0" applyFont="1" applyBorder="1"/>
    <xf numFmtId="0" fontId="3" fillId="0" borderId="4" xfId="0" applyFont="1" applyBorder="1"/>
    <xf numFmtId="0" fontId="3" fillId="0" borderId="0" xfId="0" applyFont="1" applyBorder="1"/>
    <xf numFmtId="165" fontId="2" fillId="0" borderId="0" xfId="0" applyNumberFormat="1" applyFont="1" applyBorder="1"/>
    <xf numFmtId="0" fontId="0" fillId="0" borderId="1" xfId="0" applyBorder="1"/>
    <xf numFmtId="0" fontId="0" fillId="0" borderId="2" xfId="0" applyBorder="1"/>
    <xf numFmtId="0" fontId="0" fillId="0" borderId="3" xfId="0" applyBorder="1"/>
    <xf numFmtId="3" fontId="2" fillId="0" borderId="11" xfId="0" applyNumberFormat="1" applyFont="1" applyBorder="1"/>
    <xf numFmtId="0" fontId="2" fillId="0" borderId="11" xfId="0" applyFont="1" applyBorder="1" applyAlignment="1">
      <alignment horizontal="center"/>
    </xf>
    <xf numFmtId="166" fontId="2" fillId="0" borderId="11" xfId="0" applyNumberFormat="1" applyFont="1" applyBorder="1" applyAlignment="1">
      <alignment horizontal="right"/>
    </xf>
    <xf numFmtId="0" fontId="4" fillId="0" borderId="0" xfId="0" applyFont="1" applyBorder="1"/>
    <xf numFmtId="0" fontId="2" fillId="0" borderId="0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167" fontId="2" fillId="0" borderId="11" xfId="1" applyNumberFormat="1" applyFont="1" applyBorder="1"/>
    <xf numFmtId="0" fontId="6" fillId="0" borderId="0" xfId="0" applyFont="1" applyBorder="1"/>
    <xf numFmtId="0" fontId="2" fillId="0" borderId="4" xfId="0" applyFont="1" applyBorder="1" applyAlignment="1">
      <alignment horizontal="center"/>
    </xf>
    <xf numFmtId="0" fontId="2" fillId="0" borderId="0" xfId="0" applyFont="1" applyBorder="1" applyAlignment="1">
      <alignment horizontal="right"/>
    </xf>
    <xf numFmtId="0" fontId="2" fillId="0" borderId="6" xfId="0" applyFont="1" applyBorder="1" applyAlignment="1"/>
    <xf numFmtId="0" fontId="0" fillId="0" borderId="7" xfId="0" applyBorder="1" applyAlignment="1"/>
    <xf numFmtId="0" fontId="0" fillId="0" borderId="8" xfId="0" applyBorder="1" applyAlignment="1"/>
    <xf numFmtId="0" fontId="8" fillId="0" borderId="7" xfId="0" applyFont="1" applyBorder="1" applyAlignment="1"/>
    <xf numFmtId="0" fontId="4" fillId="0" borderId="4" xfId="0" applyFont="1" applyBorder="1"/>
    <xf numFmtId="0" fontId="2" fillId="0" borderId="5" xfId="0" applyFont="1" applyBorder="1" applyAlignment="1">
      <alignment horizontal="left"/>
    </xf>
    <xf numFmtId="0" fontId="5" fillId="0" borderId="5" xfId="0" applyFont="1" applyBorder="1" applyAlignment="1">
      <alignment horizontal="left"/>
    </xf>
    <xf numFmtId="0" fontId="2" fillId="0" borderId="4" xfId="0" applyFont="1" applyBorder="1" applyAlignment="1"/>
    <xf numFmtId="0" fontId="2" fillId="0" borderId="0" xfId="0" applyFont="1" applyBorder="1" applyAlignment="1"/>
    <xf numFmtId="0" fontId="2" fillId="0" borderId="5" xfId="0" applyFont="1" applyBorder="1" applyAlignment="1"/>
    <xf numFmtId="0" fontId="2" fillId="0" borderId="10" xfId="0" applyFont="1" applyBorder="1" applyAlignment="1">
      <alignment horizontal="center"/>
    </xf>
    <xf numFmtId="0" fontId="2" fillId="0" borderId="13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14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6" fillId="0" borderId="1" xfId="0" applyFont="1" applyBorder="1" applyAlignment="1">
      <alignment horizontal="left"/>
    </xf>
    <xf numFmtId="0" fontId="6" fillId="0" borderId="2" xfId="0" applyFont="1" applyBorder="1" applyAlignment="1">
      <alignment horizontal="left"/>
    </xf>
    <xf numFmtId="0" fontId="6" fillId="0" borderId="3" xfId="0" applyFont="1" applyBorder="1" applyAlignment="1">
      <alignment horizontal="left"/>
    </xf>
    <xf numFmtId="0" fontId="6" fillId="0" borderId="4" xfId="0" applyFont="1" applyBorder="1" applyAlignment="1">
      <alignment horizontal="left"/>
    </xf>
    <xf numFmtId="0" fontId="6" fillId="0" borderId="0" xfId="0" applyFont="1" applyBorder="1" applyAlignment="1">
      <alignment horizontal="left"/>
    </xf>
    <xf numFmtId="0" fontId="6" fillId="0" borderId="5" xfId="0" applyFont="1" applyBorder="1" applyAlignment="1">
      <alignment horizontal="left"/>
    </xf>
    <xf numFmtId="0" fontId="5" fillId="0" borderId="0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2" fillId="0" borderId="4" xfId="0" applyFont="1" applyBorder="1" applyAlignment="1">
      <alignment horizontal="center"/>
    </xf>
  </cellXfs>
  <cellStyles count="2">
    <cellStyle name="Millares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</xdr:row>
      <xdr:rowOff>38101</xdr:rowOff>
    </xdr:from>
    <xdr:to>
      <xdr:col>3</xdr:col>
      <xdr:colOff>704851</xdr:colOff>
      <xdr:row>8</xdr:row>
      <xdr:rowOff>133350</xdr:rowOff>
    </xdr:to>
    <xdr:pic>
      <xdr:nvPicPr>
        <xdr:cNvPr id="7" name="6 Imagen" descr="C:\Users\Public\Documents\LOGO COLOR-01.jpg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66701" y="4819651"/>
          <a:ext cx="2228850" cy="14287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11265" name="Object 1" hidden="1">
              <a:extLst>
                <a:ext uri="{63B3BB69-23CF-44E3-9099-C40C66FF867C}">
                  <a14:compatExt spid="_x0000_s1126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1266" name="Object 2" hidden="1">
              <a:extLst>
                <a:ext uri="{63B3BB69-23CF-44E3-9099-C40C66FF867C}">
                  <a14:compatExt spid="_x0000_s1126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1267" name="Object 3" hidden="1">
              <a:extLst>
                <a:ext uri="{63B3BB69-23CF-44E3-9099-C40C66FF867C}">
                  <a14:compatExt spid="_x0000_s1126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19050</xdr:rowOff>
        </xdr:from>
        <xdr:to>
          <xdr:col>2</xdr:col>
          <xdr:colOff>333375</xdr:colOff>
          <xdr:row>31</xdr:row>
          <xdr:rowOff>85725</xdr:rowOff>
        </xdr:to>
        <xdr:sp macro="" textlink="">
          <xdr:nvSpPr>
            <xdr:cNvPr id="11269" name="Object 5" hidden="1">
              <a:extLst>
                <a:ext uri="{63B3BB69-23CF-44E3-9099-C40C66FF867C}">
                  <a14:compatExt spid="_x0000_s1126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12289" name="Object 1" hidden="1">
              <a:extLst>
                <a:ext uri="{63B3BB69-23CF-44E3-9099-C40C66FF867C}">
                  <a14:compatExt spid="_x0000_s1228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2290" name="Object 2" hidden="1">
              <a:extLst>
                <a:ext uri="{63B3BB69-23CF-44E3-9099-C40C66FF867C}">
                  <a14:compatExt spid="_x0000_s1229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2291" name="Object 3" hidden="1">
              <a:extLst>
                <a:ext uri="{63B3BB69-23CF-44E3-9099-C40C66FF867C}">
                  <a14:compatExt spid="_x0000_s1229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19050</xdr:rowOff>
        </xdr:from>
        <xdr:to>
          <xdr:col>2</xdr:col>
          <xdr:colOff>333375</xdr:colOff>
          <xdr:row>31</xdr:row>
          <xdr:rowOff>85725</xdr:rowOff>
        </xdr:to>
        <xdr:sp macro="" textlink="">
          <xdr:nvSpPr>
            <xdr:cNvPr id="12293" name="Object 5" hidden="1">
              <a:extLst>
                <a:ext uri="{63B3BB69-23CF-44E3-9099-C40C66FF867C}">
                  <a14:compatExt spid="_x0000_s1229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3314" name="Object 2" hidden="1">
              <a:extLst>
                <a:ext uri="{63B3BB69-23CF-44E3-9099-C40C66FF867C}">
                  <a14:compatExt spid="_x0000_s133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3315" name="Object 3" hidden="1">
              <a:extLst>
                <a:ext uri="{63B3BB69-23CF-44E3-9099-C40C66FF867C}">
                  <a14:compatExt spid="_x0000_s133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2057" name="Object 9" hidden="1">
              <a:extLst>
                <a:ext uri="{63B3BB69-23CF-44E3-9099-C40C66FF867C}">
                  <a14:compatExt spid="_x0000_s205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3075" name="Object 3" hidden="1">
              <a:extLst>
                <a:ext uri="{63B3BB69-23CF-44E3-9099-C40C66FF867C}">
                  <a14:compatExt spid="_x0000_s307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3076" name="Object 4" hidden="1">
              <a:extLst>
                <a:ext uri="{63B3BB69-23CF-44E3-9099-C40C66FF867C}">
                  <a14:compatExt spid="_x0000_s30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3077" name="Object 5" hidden="1">
              <a:extLst>
                <a:ext uri="{63B3BB69-23CF-44E3-9099-C40C66FF867C}">
                  <a14:compatExt spid="_x0000_s30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4101" name="Object 5" hidden="1">
              <a:extLst>
                <a:ext uri="{63B3BB69-23CF-44E3-9099-C40C66FF867C}">
                  <a14:compatExt spid="_x0000_s410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5127" name="Object 7" hidden="1">
              <a:extLst>
                <a:ext uri="{63B3BB69-23CF-44E3-9099-C40C66FF867C}">
                  <a14:compatExt spid="_x0000_s512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0</xdr:row>
          <xdr:rowOff>19050</xdr:rowOff>
        </xdr:from>
        <xdr:to>
          <xdr:col>3</xdr:col>
          <xdr:colOff>333375</xdr:colOff>
          <xdr:row>3</xdr:row>
          <xdr:rowOff>85725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0</xdr:rowOff>
        </xdr:from>
        <xdr:to>
          <xdr:col>3</xdr:col>
          <xdr:colOff>333375</xdr:colOff>
          <xdr:row>29</xdr:row>
          <xdr:rowOff>0</xdr:rowOff>
        </xdr:to>
        <xdr:sp macro="" textlink="">
          <xdr:nvSpPr>
            <xdr:cNvPr id="6146" name="Object 2" hidden="1">
              <a:extLst>
                <a:ext uri="{63B3BB69-23CF-44E3-9099-C40C66FF867C}">
                  <a14:compatExt spid="_x0000_s614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0</xdr:rowOff>
        </xdr:from>
        <xdr:to>
          <xdr:col>3</xdr:col>
          <xdr:colOff>333375</xdr:colOff>
          <xdr:row>29</xdr:row>
          <xdr:rowOff>0</xdr:rowOff>
        </xdr:to>
        <xdr:sp macro="" textlink="">
          <xdr:nvSpPr>
            <xdr:cNvPr id="6147" name="Object 3" hidden="1">
              <a:extLst>
                <a:ext uri="{63B3BB69-23CF-44E3-9099-C40C66FF867C}">
                  <a14:compatExt spid="_x0000_s61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19050</xdr:colOff>
          <xdr:row>29</xdr:row>
          <xdr:rowOff>9525</xdr:rowOff>
        </xdr:from>
        <xdr:to>
          <xdr:col>3</xdr:col>
          <xdr:colOff>342900</xdr:colOff>
          <xdr:row>32</xdr:row>
          <xdr:rowOff>76200</xdr:rowOff>
        </xdr:to>
        <xdr:sp macro="" textlink="">
          <xdr:nvSpPr>
            <xdr:cNvPr id="6149" name="Object 5" hidden="1">
              <a:extLst>
                <a:ext uri="{63B3BB69-23CF-44E3-9099-C40C66FF867C}">
                  <a14:compatExt spid="_x0000_s614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0</xdr:row>
          <xdr:rowOff>19050</xdr:rowOff>
        </xdr:from>
        <xdr:to>
          <xdr:col>3</xdr:col>
          <xdr:colOff>333375</xdr:colOff>
          <xdr:row>3</xdr:row>
          <xdr:rowOff>85725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0</xdr:rowOff>
        </xdr:from>
        <xdr:to>
          <xdr:col>3</xdr:col>
          <xdr:colOff>333375</xdr:colOff>
          <xdr:row>29</xdr:row>
          <xdr:rowOff>0</xdr:rowOff>
        </xdr:to>
        <xdr:sp macro="" textlink="">
          <xdr:nvSpPr>
            <xdr:cNvPr id="8194" name="Object 2" hidden="1">
              <a:extLst>
                <a:ext uri="{63B3BB69-23CF-44E3-9099-C40C66FF867C}">
                  <a14:compatExt spid="_x0000_s819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0</xdr:rowOff>
        </xdr:from>
        <xdr:to>
          <xdr:col>3</xdr:col>
          <xdr:colOff>333375</xdr:colOff>
          <xdr:row>29</xdr:row>
          <xdr:rowOff>0</xdr:rowOff>
        </xdr:to>
        <xdr:sp macro="" textlink="">
          <xdr:nvSpPr>
            <xdr:cNvPr id="8195" name="Object 3" hidden="1">
              <a:extLst>
                <a:ext uri="{63B3BB69-23CF-44E3-9099-C40C66FF867C}">
                  <a14:compatExt spid="_x0000_s819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19050</xdr:rowOff>
        </xdr:from>
        <xdr:to>
          <xdr:col>3</xdr:col>
          <xdr:colOff>333375</xdr:colOff>
          <xdr:row>32</xdr:row>
          <xdr:rowOff>85725</xdr:rowOff>
        </xdr:to>
        <xdr:sp macro="" textlink="">
          <xdr:nvSpPr>
            <xdr:cNvPr id="8197" name="Object 5" hidden="1">
              <a:extLst>
                <a:ext uri="{63B3BB69-23CF-44E3-9099-C40C66FF867C}">
                  <a14:compatExt spid="_x0000_s819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9217" name="Object 1" hidden="1">
              <a:extLst>
                <a:ext uri="{63B3BB69-23CF-44E3-9099-C40C66FF867C}">
                  <a14:compatExt spid="_x0000_s92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9218" name="Object 2" hidden="1">
              <a:extLst>
                <a:ext uri="{63B3BB69-23CF-44E3-9099-C40C66FF867C}">
                  <a14:compatExt spid="_x0000_s92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9219" name="Object 3" hidden="1">
              <a:extLst>
                <a:ext uri="{63B3BB69-23CF-44E3-9099-C40C66FF867C}">
                  <a14:compatExt spid="_x0000_s92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19050</xdr:rowOff>
        </xdr:from>
        <xdr:to>
          <xdr:col>2</xdr:col>
          <xdr:colOff>333375</xdr:colOff>
          <xdr:row>31</xdr:row>
          <xdr:rowOff>85725</xdr:rowOff>
        </xdr:to>
        <xdr:sp macro="" textlink="">
          <xdr:nvSpPr>
            <xdr:cNvPr id="9221" name="Object 5" hidden="1">
              <a:extLst>
                <a:ext uri="{63B3BB69-23CF-44E3-9099-C40C66FF867C}">
                  <a14:compatExt spid="_x0000_s922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10241" name="Object 1" hidden="1">
              <a:extLst>
                <a:ext uri="{63B3BB69-23CF-44E3-9099-C40C66FF867C}">
                  <a14:compatExt spid="_x0000_s1024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0242" name="Object 2" hidden="1">
              <a:extLst>
                <a:ext uri="{63B3BB69-23CF-44E3-9099-C40C66FF867C}">
                  <a14:compatExt spid="_x0000_s1024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0243" name="Object 3" hidden="1">
              <a:extLst>
                <a:ext uri="{63B3BB69-23CF-44E3-9099-C40C66FF867C}">
                  <a14:compatExt spid="_x0000_s1024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19050</xdr:rowOff>
        </xdr:from>
        <xdr:to>
          <xdr:col>2</xdr:col>
          <xdr:colOff>333375</xdr:colOff>
          <xdr:row>31</xdr:row>
          <xdr:rowOff>85725</xdr:rowOff>
        </xdr:to>
        <xdr:sp macro="" textlink="">
          <xdr:nvSpPr>
            <xdr:cNvPr id="10245" name="Object 5" hidden="1">
              <a:extLst>
                <a:ext uri="{63B3BB69-23CF-44E3-9099-C40C66FF867C}">
                  <a14:compatExt spid="_x0000_s1024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36.bin"/><Relationship Id="rId7" Type="http://schemas.openxmlformats.org/officeDocument/2006/relationships/oleObject" Target="../embeddings/oleObject39.bin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10.xml"/><Relationship Id="rId6" Type="http://schemas.openxmlformats.org/officeDocument/2006/relationships/oleObject" Target="../embeddings/oleObject38.bin"/><Relationship Id="rId5" Type="http://schemas.openxmlformats.org/officeDocument/2006/relationships/oleObject" Target="../embeddings/oleObject37.bin"/><Relationship Id="rId4" Type="http://schemas.openxmlformats.org/officeDocument/2006/relationships/image" Target="../media/image2.png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3.bin"/><Relationship Id="rId3" Type="http://schemas.openxmlformats.org/officeDocument/2006/relationships/vmlDrawing" Target="../drawings/vmlDrawing10.vml"/><Relationship Id="rId7" Type="http://schemas.openxmlformats.org/officeDocument/2006/relationships/oleObject" Target="../embeddings/oleObject42.bin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Relationship Id="rId6" Type="http://schemas.openxmlformats.org/officeDocument/2006/relationships/oleObject" Target="../embeddings/oleObject41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40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Relationship Id="rId6" Type="http://schemas.openxmlformats.org/officeDocument/2006/relationships/oleObject" Target="../embeddings/oleObject45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44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.bin"/><Relationship Id="rId3" Type="http://schemas.openxmlformats.org/officeDocument/2006/relationships/vmlDrawing" Target="../drawings/vmlDrawing1.vml"/><Relationship Id="rId7" Type="http://schemas.openxmlformats.org/officeDocument/2006/relationships/oleObject" Target="../embeddings/oleObject3.bin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1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8.bin"/><Relationship Id="rId3" Type="http://schemas.openxmlformats.org/officeDocument/2006/relationships/vmlDrawing" Target="../drawings/vmlDrawing2.vml"/><Relationship Id="rId7" Type="http://schemas.openxmlformats.org/officeDocument/2006/relationships/oleObject" Target="../embeddings/oleObject7.bin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6" Type="http://schemas.openxmlformats.org/officeDocument/2006/relationships/oleObject" Target="../embeddings/oleObject6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5.bin"/><Relationship Id="rId9" Type="http://schemas.openxmlformats.org/officeDocument/2006/relationships/oleObject" Target="../embeddings/oleObject9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3" Type="http://schemas.openxmlformats.org/officeDocument/2006/relationships/vmlDrawing" Target="../drawings/vmlDrawing3.vml"/><Relationship Id="rId7" Type="http://schemas.openxmlformats.org/officeDocument/2006/relationships/oleObject" Target="../embeddings/oleObject12.bin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11.bin"/><Relationship Id="rId5" Type="http://schemas.openxmlformats.org/officeDocument/2006/relationships/image" Target="../media/image2.png"/><Relationship Id="rId10" Type="http://schemas.openxmlformats.org/officeDocument/2006/relationships/oleObject" Target="../embeddings/oleObject15.bin"/><Relationship Id="rId4" Type="http://schemas.openxmlformats.org/officeDocument/2006/relationships/oleObject" Target="../embeddings/oleObject10.bin"/><Relationship Id="rId9" Type="http://schemas.openxmlformats.org/officeDocument/2006/relationships/oleObject" Target="../embeddings/oleObject14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9.bin"/><Relationship Id="rId3" Type="http://schemas.openxmlformats.org/officeDocument/2006/relationships/vmlDrawing" Target="../drawings/vmlDrawing4.vml"/><Relationship Id="rId7" Type="http://schemas.openxmlformats.org/officeDocument/2006/relationships/oleObject" Target="../embeddings/oleObject18.bin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17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16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3.bin"/><Relationship Id="rId3" Type="http://schemas.openxmlformats.org/officeDocument/2006/relationships/vmlDrawing" Target="../drawings/vmlDrawing5.vml"/><Relationship Id="rId7" Type="http://schemas.openxmlformats.org/officeDocument/2006/relationships/oleObject" Target="../embeddings/oleObject22.bin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Relationship Id="rId6" Type="http://schemas.openxmlformats.org/officeDocument/2006/relationships/oleObject" Target="../embeddings/oleObject21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20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7.bin"/><Relationship Id="rId3" Type="http://schemas.openxmlformats.org/officeDocument/2006/relationships/vmlDrawing" Target="../drawings/vmlDrawing6.vml"/><Relationship Id="rId7" Type="http://schemas.openxmlformats.org/officeDocument/2006/relationships/oleObject" Target="../embeddings/oleObject26.bin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Relationship Id="rId6" Type="http://schemas.openxmlformats.org/officeDocument/2006/relationships/oleObject" Target="../embeddings/oleObject25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24.bin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1.bin"/><Relationship Id="rId3" Type="http://schemas.openxmlformats.org/officeDocument/2006/relationships/vmlDrawing" Target="../drawings/vmlDrawing7.vml"/><Relationship Id="rId7" Type="http://schemas.openxmlformats.org/officeDocument/2006/relationships/oleObject" Target="../embeddings/oleObject30.bin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Relationship Id="rId6" Type="http://schemas.openxmlformats.org/officeDocument/2006/relationships/oleObject" Target="../embeddings/oleObject29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2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32.bin"/><Relationship Id="rId7" Type="http://schemas.openxmlformats.org/officeDocument/2006/relationships/oleObject" Target="../embeddings/oleObject35.bin"/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9.xml"/><Relationship Id="rId6" Type="http://schemas.openxmlformats.org/officeDocument/2006/relationships/oleObject" Target="../embeddings/oleObject34.bin"/><Relationship Id="rId5" Type="http://schemas.openxmlformats.org/officeDocument/2006/relationships/oleObject" Target="../embeddings/oleObject33.bin"/><Relationship Id="rId4" Type="http://schemas.openxmlformats.org/officeDocument/2006/relationships/image" Target="../media/image2.png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25"/>
  <sheetViews>
    <sheetView tabSelected="1" workbookViewId="0">
      <selection activeCell="H16" sqref="H16"/>
    </sheetView>
  </sheetViews>
  <sheetFormatPr baseColWidth="10" defaultRowHeight="12.75" x14ac:dyDescent="0.2"/>
  <cols>
    <col min="1" max="1" width="4" customWidth="1"/>
    <col min="3" max="3" width="11.42578125" customWidth="1"/>
    <col min="7" max="7" width="21.5703125" customWidth="1"/>
    <col min="8" max="8" width="14" customWidth="1"/>
  </cols>
  <sheetData>
    <row r="1" spans="2:8" ht="13.5" thickBot="1" x14ac:dyDescent="0.25"/>
    <row r="2" spans="2:8" ht="15" x14ac:dyDescent="0.3">
      <c r="B2" s="22"/>
      <c r="C2" s="23"/>
      <c r="D2" s="23"/>
      <c r="E2" s="23"/>
      <c r="F2" s="23"/>
      <c r="G2" s="3">
        <v>65000</v>
      </c>
      <c r="H2" s="24"/>
    </row>
    <row r="3" spans="2:8" ht="15" x14ac:dyDescent="0.3">
      <c r="B3" s="5"/>
      <c r="C3" s="6"/>
      <c r="D3" s="49" t="s">
        <v>78</v>
      </c>
      <c r="E3" s="49"/>
      <c r="F3" s="49"/>
      <c r="G3" s="49"/>
      <c r="H3" s="50"/>
    </row>
    <row r="4" spans="2:8" ht="15" x14ac:dyDescent="0.3">
      <c r="B4" s="5"/>
      <c r="C4" s="6"/>
      <c r="D4" s="6"/>
      <c r="E4" s="6"/>
      <c r="F4" s="6"/>
      <c r="G4" s="21"/>
      <c r="H4" s="7"/>
    </row>
    <row r="5" spans="2:8" ht="15" x14ac:dyDescent="0.3">
      <c r="B5" s="5"/>
      <c r="C5" s="6"/>
      <c r="D5" s="6"/>
      <c r="E5" s="6" t="s">
        <v>79</v>
      </c>
      <c r="F5" s="6"/>
      <c r="G5" s="21"/>
      <c r="H5" s="7"/>
    </row>
    <row r="6" spans="2:8" ht="15" x14ac:dyDescent="0.3">
      <c r="B6" s="5"/>
      <c r="C6" s="6"/>
      <c r="D6" s="6"/>
      <c r="E6" s="6"/>
      <c r="F6" s="6"/>
      <c r="G6" s="21"/>
      <c r="H6" s="7"/>
    </row>
    <row r="7" spans="2:8" ht="15" x14ac:dyDescent="0.3">
      <c r="B7" s="5"/>
      <c r="C7" s="6"/>
      <c r="D7" s="6"/>
      <c r="E7" s="6"/>
      <c r="F7" s="6"/>
      <c r="G7" s="21"/>
      <c r="H7" s="7"/>
    </row>
    <row r="8" spans="2:8" ht="15" x14ac:dyDescent="0.3">
      <c r="B8" s="5"/>
      <c r="C8" s="6"/>
      <c r="D8" s="6"/>
      <c r="E8" s="6"/>
      <c r="F8" s="6"/>
      <c r="G8" s="6"/>
      <c r="H8" s="7"/>
    </row>
    <row r="9" spans="2:8" ht="15" x14ac:dyDescent="0.3">
      <c r="B9" s="5"/>
      <c r="C9" s="6"/>
      <c r="D9" s="6" t="s">
        <v>9</v>
      </c>
      <c r="E9" s="6"/>
      <c r="F9" s="6"/>
      <c r="G9" s="6"/>
      <c r="H9" s="7"/>
    </row>
    <row r="10" spans="2:8" ht="15.75" thickBot="1" x14ac:dyDescent="0.35">
      <c r="B10" s="8" t="s">
        <v>0</v>
      </c>
      <c r="C10" s="9"/>
      <c r="D10" s="9" t="s">
        <v>80</v>
      </c>
      <c r="E10" s="9"/>
      <c r="F10" s="9"/>
      <c r="G10" s="9"/>
      <c r="H10" s="10"/>
    </row>
    <row r="11" spans="2:8" ht="15" x14ac:dyDescent="0.3">
      <c r="B11" s="1"/>
      <c r="C11" s="2"/>
      <c r="D11" s="2"/>
      <c r="E11" s="2"/>
      <c r="F11" s="2"/>
      <c r="G11" s="2"/>
      <c r="H11" s="4"/>
    </row>
    <row r="12" spans="2:8" ht="17.25" x14ac:dyDescent="0.3">
      <c r="B12" s="19" t="s">
        <v>77</v>
      </c>
      <c r="C12" s="20"/>
      <c r="D12" s="20"/>
      <c r="E12" s="20"/>
      <c r="F12" s="28" t="s">
        <v>10</v>
      </c>
      <c r="G12" s="6"/>
      <c r="H12" s="7"/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1" t="s">
        <v>81</v>
      </c>
      <c r="D15" s="52"/>
      <c r="E15" s="52"/>
      <c r="F15" s="52"/>
      <c r="G15" s="53"/>
      <c r="H15" s="27">
        <v>65000</v>
      </c>
    </row>
    <row r="16" spans="2:8" ht="15" x14ac:dyDescent="0.3">
      <c r="B16" s="26"/>
      <c r="C16" s="43"/>
      <c r="D16" s="44"/>
      <c r="E16" s="44"/>
      <c r="F16" s="44"/>
      <c r="G16" s="45"/>
      <c r="H16" s="27"/>
    </row>
    <row r="17" spans="2:8" ht="15" x14ac:dyDescent="0.3">
      <c r="B17" s="13"/>
      <c r="C17" s="6"/>
      <c r="D17" s="6"/>
      <c r="E17" s="6"/>
      <c r="F17" s="6"/>
      <c r="G17" s="6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/>
      <c r="G19" s="6"/>
      <c r="H19" s="13"/>
    </row>
    <row r="20" spans="2:8" ht="15" x14ac:dyDescent="0.3">
      <c r="B20" s="13"/>
      <c r="C20" s="6"/>
      <c r="D20" s="6"/>
      <c r="E20" s="6"/>
      <c r="F20" s="6"/>
      <c r="G20" s="6"/>
      <c r="H20" s="13"/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55" t="s">
        <v>4</v>
      </c>
      <c r="D22" s="56"/>
      <c r="E22" s="56"/>
      <c r="F22" s="56"/>
      <c r="G22" s="57"/>
      <c r="H22" s="15">
        <f>SUM(H15:H21)</f>
        <v>65000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46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</sheetData>
  <mergeCells count="6">
    <mergeCell ref="B23:C23"/>
    <mergeCell ref="D23:E23"/>
    <mergeCell ref="D3:H3"/>
    <mergeCell ref="C15:G15"/>
    <mergeCell ref="C14:G14"/>
    <mergeCell ref="C22:G22"/>
  </mergeCells>
  <phoneticPr fontId="0" type="noConversion"/>
  <pageMargins left="0.74803149606299213" right="0.55118110236220474" top="0.39370078740157483" bottom="0.59055118110236227" header="0" footer="0"/>
  <pageSetup scale="86" orientation="portrait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workbookViewId="0">
      <selection sqref="A1:IV65536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64</v>
      </c>
      <c r="D2" s="64"/>
      <c r="E2" s="64"/>
      <c r="F2" s="64"/>
      <c r="G2" s="64"/>
      <c r="H2" s="65"/>
    </row>
    <row r="3" spans="2:8" ht="15" x14ac:dyDescent="0.3">
      <c r="B3" s="66" t="s">
        <v>19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20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66</v>
      </c>
      <c r="E7" s="9"/>
      <c r="F7" s="9"/>
      <c r="G7" s="9"/>
      <c r="H7" s="10"/>
    </row>
    <row r="8" spans="2:8" ht="15" x14ac:dyDescent="0.3">
      <c r="B8" s="19" t="s">
        <v>21</v>
      </c>
      <c r="C8" s="2"/>
      <c r="D8" s="2"/>
      <c r="E8" s="2"/>
      <c r="F8" s="2"/>
      <c r="G8" s="2"/>
      <c r="H8" s="4"/>
    </row>
    <row r="9" spans="2:8" ht="17.25" x14ac:dyDescent="0.3">
      <c r="B9" s="40" t="s">
        <v>22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23</v>
      </c>
      <c r="H10" s="42">
        <v>9</v>
      </c>
    </row>
    <row r="11" spans="2:8" ht="17.25" x14ac:dyDescent="0.3">
      <c r="B11" s="19"/>
      <c r="C11" s="20"/>
      <c r="D11" s="20"/>
      <c r="E11" s="20"/>
      <c r="F11" s="28"/>
      <c r="G11" s="35" t="s">
        <v>24</v>
      </c>
      <c r="H11" s="7" t="s">
        <v>65</v>
      </c>
    </row>
    <row r="12" spans="2:8" ht="17.25" x14ac:dyDescent="0.3">
      <c r="B12" s="19"/>
      <c r="C12" s="20"/>
      <c r="D12" s="20"/>
      <c r="E12" s="20"/>
      <c r="F12" s="28"/>
      <c r="G12" s="35" t="s">
        <v>25</v>
      </c>
      <c r="H12" s="41" t="s">
        <v>68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14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67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16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17</v>
      </c>
      <c r="G19" s="6"/>
      <c r="H19" s="32">
        <v>7427640</v>
      </c>
    </row>
    <row r="20" spans="2:8" ht="15" x14ac:dyDescent="0.3">
      <c r="B20" s="13"/>
      <c r="C20" s="6"/>
      <c r="D20" s="6"/>
      <c r="E20" s="6"/>
      <c r="F20" s="6" t="s">
        <v>13</v>
      </c>
      <c r="G20" s="6"/>
      <c r="H20" s="32">
        <f>H19*10%</f>
        <v>742764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28</v>
      </c>
      <c r="G22" s="38"/>
      <c r="H22" s="15">
        <f>SUM(H15:H21)</f>
        <v>8170404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64</v>
      </c>
      <c r="D30" s="64"/>
      <c r="E30" s="64"/>
      <c r="F30" s="64"/>
      <c r="G30" s="64"/>
      <c r="H30" s="65"/>
    </row>
    <row r="31" spans="2:8" ht="15" x14ac:dyDescent="0.3">
      <c r="B31" s="66" t="s">
        <v>19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20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66</v>
      </c>
      <c r="E35" s="9"/>
      <c r="F35" s="9"/>
      <c r="G35" s="9"/>
      <c r="H35" s="10"/>
    </row>
    <row r="36" spans="2:8" ht="15" x14ac:dyDescent="0.3">
      <c r="B36" s="19" t="s">
        <v>21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22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23</v>
      </c>
      <c r="H38" s="42">
        <v>9</v>
      </c>
    </row>
    <row r="39" spans="2:8" ht="17.25" x14ac:dyDescent="0.3">
      <c r="B39" s="19"/>
      <c r="C39" s="20"/>
      <c r="D39" s="20"/>
      <c r="E39" s="20"/>
      <c r="F39" s="28"/>
      <c r="G39" s="35" t="s">
        <v>24</v>
      </c>
      <c r="H39" s="7" t="s">
        <v>65</v>
      </c>
    </row>
    <row r="40" spans="2:8" ht="17.25" x14ac:dyDescent="0.3">
      <c r="B40" s="19"/>
      <c r="C40" s="20"/>
      <c r="D40" s="20"/>
      <c r="E40" s="20"/>
      <c r="F40" s="28"/>
      <c r="G40" s="35" t="s">
        <v>25</v>
      </c>
      <c r="H40" s="41" t="s">
        <v>68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14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67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16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17</v>
      </c>
      <c r="G47" s="6"/>
      <c r="H47" s="32">
        <v>7427640</v>
      </c>
    </row>
    <row r="48" spans="2:8" ht="15" x14ac:dyDescent="0.3">
      <c r="B48" s="13"/>
      <c r="C48" s="6"/>
      <c r="D48" s="6"/>
      <c r="E48" s="6"/>
      <c r="F48" s="6" t="s">
        <v>13</v>
      </c>
      <c r="G48" s="6"/>
      <c r="H48" s="32">
        <f>H47*10%</f>
        <v>742764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28</v>
      </c>
      <c r="G50" s="38"/>
      <c r="H50" s="15">
        <f>SUM(H43:H49)</f>
        <v>8170404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C2:H2"/>
    <mergeCell ref="B3:H3"/>
    <mergeCell ref="C14:G14"/>
    <mergeCell ref="C15:G15"/>
    <mergeCell ref="C16:G16"/>
    <mergeCell ref="C43:G43"/>
    <mergeCell ref="C44:G44"/>
    <mergeCell ref="B51:C51"/>
    <mergeCell ref="D51:E51"/>
    <mergeCell ref="B23:C23"/>
    <mergeCell ref="D23:E23"/>
    <mergeCell ref="C30:H30"/>
    <mergeCell ref="B31:H31"/>
    <mergeCell ref="C42:G42"/>
  </mergeCells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Msxml2.SAXXMLReader.5.0" shapeId="11265" r:id="rId3">
          <objectPr defaultSize="0" autoPict="0" r:id="rId4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11265" r:id="rId3"/>
      </mc:Fallback>
    </mc:AlternateContent>
    <mc:AlternateContent xmlns:mc="http://schemas.openxmlformats.org/markup-compatibility/2006">
      <mc:Choice Requires="x14">
        <oleObject progId="Msxml2.SAXXMLReader.5.0" shapeId="11266" r:id="rId5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1266" r:id="rId5"/>
      </mc:Fallback>
    </mc:AlternateContent>
    <mc:AlternateContent xmlns:mc="http://schemas.openxmlformats.org/markup-compatibility/2006">
      <mc:Choice Requires="x14">
        <oleObject progId="Msxml2.SAXXMLReader.5.0" shapeId="11267" r:id="rId6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1267" r:id="rId6"/>
      </mc:Fallback>
    </mc:AlternateContent>
    <mc:AlternateContent xmlns:mc="http://schemas.openxmlformats.org/markup-compatibility/2006">
      <mc:Choice Requires="x14">
        <oleObject progId="Msxml2.SAXXMLReader.5.0" shapeId="11269" r:id="rId7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19050</xdr:rowOff>
              </from>
              <to>
                <xdr:col>2</xdr:col>
                <xdr:colOff>333375</xdr:colOff>
                <xdr:row>31</xdr:row>
                <xdr:rowOff>85725</xdr:rowOff>
              </to>
            </anchor>
          </objectPr>
        </oleObject>
      </mc:Choice>
      <mc:Fallback>
        <oleObject progId="Msxml2.SAXXMLReader.5.0" shapeId="11269" r:id="rId7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workbookViewId="0">
      <selection sqref="A1:IV65536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70</v>
      </c>
      <c r="D2" s="64"/>
      <c r="E2" s="64"/>
      <c r="F2" s="64"/>
      <c r="G2" s="64"/>
      <c r="H2" s="65"/>
    </row>
    <row r="3" spans="2:8" ht="15" x14ac:dyDescent="0.3">
      <c r="B3" s="66" t="s">
        <v>19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20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69</v>
      </c>
      <c r="E7" s="9"/>
      <c r="F7" s="9"/>
      <c r="G7" s="9"/>
      <c r="H7" s="10"/>
    </row>
    <row r="8" spans="2:8" ht="15" x14ac:dyDescent="0.3">
      <c r="B8" s="19" t="s">
        <v>21</v>
      </c>
      <c r="C8" s="2"/>
      <c r="D8" s="2"/>
      <c r="E8" s="2"/>
      <c r="F8" s="2"/>
      <c r="G8" s="2"/>
      <c r="H8" s="4"/>
    </row>
    <row r="9" spans="2:8" ht="17.25" x14ac:dyDescent="0.3">
      <c r="B9" s="40" t="s">
        <v>22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23</v>
      </c>
      <c r="H10" s="42">
        <v>10</v>
      </c>
    </row>
    <row r="11" spans="2:8" ht="17.25" x14ac:dyDescent="0.3">
      <c r="B11" s="19"/>
      <c r="C11" s="20"/>
      <c r="D11" s="20"/>
      <c r="E11" s="20"/>
      <c r="F11" s="28"/>
      <c r="G11" s="35" t="s">
        <v>24</v>
      </c>
      <c r="H11" s="7" t="s">
        <v>71</v>
      </c>
    </row>
    <row r="12" spans="2:8" ht="17.25" x14ac:dyDescent="0.3">
      <c r="B12" s="19"/>
      <c r="C12" s="20"/>
      <c r="D12" s="20"/>
      <c r="E12" s="20"/>
      <c r="F12" s="28"/>
      <c r="G12" s="35" t="s">
        <v>25</v>
      </c>
      <c r="H12" s="41" t="s">
        <v>73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14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72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16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17</v>
      </c>
      <c r="G19" s="6"/>
      <c r="H19" s="32">
        <v>1732672</v>
      </c>
    </row>
    <row r="20" spans="2:8" ht="15" x14ac:dyDescent="0.3">
      <c r="B20" s="13"/>
      <c r="C20" s="6"/>
      <c r="D20" s="6"/>
      <c r="E20" s="6"/>
      <c r="F20" s="6" t="s">
        <v>13</v>
      </c>
      <c r="G20" s="6"/>
      <c r="H20" s="32">
        <f>H19*10%</f>
        <v>173267.20000000001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28</v>
      </c>
      <c r="G22" s="38"/>
      <c r="H22" s="15">
        <f>SUM(H15:H21)</f>
        <v>1905939.2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70</v>
      </c>
      <c r="D30" s="64"/>
      <c r="E30" s="64"/>
      <c r="F30" s="64"/>
      <c r="G30" s="64"/>
      <c r="H30" s="65"/>
    </row>
    <row r="31" spans="2:8" ht="15" x14ac:dyDescent="0.3">
      <c r="B31" s="66" t="s">
        <v>19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20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69</v>
      </c>
      <c r="E35" s="9"/>
      <c r="F35" s="9"/>
      <c r="G35" s="9"/>
      <c r="H35" s="10"/>
    </row>
    <row r="36" spans="2:8" ht="15" x14ac:dyDescent="0.3">
      <c r="B36" s="19" t="s">
        <v>21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22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23</v>
      </c>
      <c r="H38" s="42">
        <v>10</v>
      </c>
    </row>
    <row r="39" spans="2:8" ht="17.25" x14ac:dyDescent="0.3">
      <c r="B39" s="19"/>
      <c r="C39" s="20"/>
      <c r="D39" s="20"/>
      <c r="E39" s="20"/>
      <c r="F39" s="28"/>
      <c r="G39" s="35" t="s">
        <v>24</v>
      </c>
      <c r="H39" s="7" t="s">
        <v>71</v>
      </c>
    </row>
    <row r="40" spans="2:8" ht="17.25" x14ac:dyDescent="0.3">
      <c r="B40" s="19"/>
      <c r="C40" s="20"/>
      <c r="D40" s="20"/>
      <c r="E40" s="20"/>
      <c r="F40" s="28"/>
      <c r="G40" s="35" t="s">
        <v>25</v>
      </c>
      <c r="H40" s="41" t="s">
        <v>73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14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72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16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17</v>
      </c>
      <c r="G47" s="6"/>
      <c r="H47" s="32">
        <v>1732672</v>
      </c>
    </row>
    <row r="48" spans="2:8" ht="15" x14ac:dyDescent="0.3">
      <c r="B48" s="13"/>
      <c r="C48" s="6"/>
      <c r="D48" s="6"/>
      <c r="E48" s="6"/>
      <c r="F48" s="6" t="s">
        <v>13</v>
      </c>
      <c r="G48" s="6"/>
      <c r="H48" s="32">
        <f>H47*10%</f>
        <v>173267.20000000001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28</v>
      </c>
      <c r="G50" s="38"/>
      <c r="H50" s="15">
        <f>SUM(H43:H49)</f>
        <v>1905939.2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C2:H2"/>
    <mergeCell ref="B3:H3"/>
    <mergeCell ref="C14:G14"/>
    <mergeCell ref="C15:G15"/>
    <mergeCell ref="C16:G16"/>
    <mergeCell ref="C43:G43"/>
    <mergeCell ref="C44:G44"/>
    <mergeCell ref="B51:C51"/>
    <mergeCell ref="D51:E51"/>
    <mergeCell ref="B23:C23"/>
    <mergeCell ref="D23:E23"/>
    <mergeCell ref="C30:H30"/>
    <mergeCell ref="B31:H31"/>
    <mergeCell ref="C42:G42"/>
  </mergeCells>
  <pageMargins left="0.7" right="0.7" top="0.75" bottom="0.75" header="0.3" footer="0.3"/>
  <pageSetup scale="85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12289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12289" r:id="rId4"/>
      </mc:Fallback>
    </mc:AlternateContent>
    <mc:AlternateContent xmlns:mc="http://schemas.openxmlformats.org/markup-compatibility/2006">
      <mc:Choice Requires="x14">
        <oleObject progId="Msxml2.SAXXMLReader.5.0" shapeId="12290" r:id="rId6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2290" r:id="rId6"/>
      </mc:Fallback>
    </mc:AlternateContent>
    <mc:AlternateContent xmlns:mc="http://schemas.openxmlformats.org/markup-compatibility/2006">
      <mc:Choice Requires="x14">
        <oleObject progId="Msxml2.SAXXMLReader.5.0" shapeId="12291" r:id="rId7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2291" r:id="rId7"/>
      </mc:Fallback>
    </mc:AlternateContent>
    <mc:AlternateContent xmlns:mc="http://schemas.openxmlformats.org/markup-compatibility/2006">
      <mc:Choice Requires="x14">
        <oleObject progId="Msxml2.SAXXMLReader.5.0" shapeId="12293" r:id="rId8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19050</xdr:rowOff>
              </from>
              <to>
                <xdr:col>2</xdr:col>
                <xdr:colOff>333375</xdr:colOff>
                <xdr:row>31</xdr:row>
                <xdr:rowOff>85725</xdr:rowOff>
              </to>
            </anchor>
          </objectPr>
        </oleObject>
      </mc:Choice>
      <mc:Fallback>
        <oleObject progId="Msxml2.SAXXMLReader.5.0" shapeId="12293" r:id="rId8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workbookViewId="0">
      <selection activeCell="C42" sqref="C42:G42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75</v>
      </c>
      <c r="D2" s="64"/>
      <c r="E2" s="64"/>
      <c r="F2" s="64"/>
      <c r="G2" s="64"/>
      <c r="H2" s="65"/>
    </row>
    <row r="3" spans="2:8" ht="15" x14ac:dyDescent="0.3">
      <c r="B3" s="66" t="s">
        <v>19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20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74</v>
      </c>
      <c r="E7" s="9"/>
      <c r="F7" s="9"/>
      <c r="G7" s="9"/>
      <c r="H7" s="10"/>
    </row>
    <row r="8" spans="2:8" ht="15" x14ac:dyDescent="0.3">
      <c r="B8" s="19" t="s">
        <v>21</v>
      </c>
      <c r="C8" s="2"/>
      <c r="D8" s="2"/>
      <c r="E8" s="2"/>
      <c r="F8" s="2"/>
      <c r="G8" s="2"/>
      <c r="H8" s="4"/>
    </row>
    <row r="9" spans="2:8" ht="17.25" x14ac:dyDescent="0.3">
      <c r="B9" s="40" t="s">
        <v>22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23</v>
      </c>
      <c r="H10" s="42">
        <v>11</v>
      </c>
    </row>
    <row r="11" spans="2:8" ht="17.25" x14ac:dyDescent="0.3">
      <c r="B11" s="19"/>
      <c r="C11" s="20"/>
      <c r="D11" s="20"/>
      <c r="E11" s="20"/>
      <c r="F11" s="28"/>
      <c r="G11" s="35" t="s">
        <v>24</v>
      </c>
      <c r="H11" s="7" t="s">
        <v>27</v>
      </c>
    </row>
    <row r="12" spans="2:8" ht="17.25" x14ac:dyDescent="0.3">
      <c r="B12" s="19"/>
      <c r="C12" s="20"/>
      <c r="D12" s="20"/>
      <c r="E12" s="20"/>
      <c r="F12" s="28"/>
      <c r="G12" s="35" t="s">
        <v>25</v>
      </c>
      <c r="H12" s="41" t="s">
        <v>76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14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15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16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17</v>
      </c>
      <c r="G19" s="6"/>
      <c r="H19" s="32">
        <v>101220</v>
      </c>
    </row>
    <row r="20" spans="2:8" ht="15" x14ac:dyDescent="0.3">
      <c r="B20" s="13"/>
      <c r="C20" s="6"/>
      <c r="D20" s="6"/>
      <c r="E20" s="6"/>
      <c r="F20" s="6" t="s">
        <v>13</v>
      </c>
      <c r="G20" s="6"/>
      <c r="H20" s="32">
        <f>H19*16%</f>
        <v>16195.2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28</v>
      </c>
      <c r="G22" s="38"/>
      <c r="H22" s="15">
        <f>SUM(H15:H21)</f>
        <v>117415.2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75</v>
      </c>
      <c r="D30" s="64"/>
      <c r="E30" s="64"/>
      <c r="F30" s="64"/>
      <c r="G30" s="64"/>
      <c r="H30" s="65"/>
    </row>
    <row r="31" spans="2:8" ht="15" x14ac:dyDescent="0.3">
      <c r="B31" s="66" t="s">
        <v>19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20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74</v>
      </c>
      <c r="E35" s="9"/>
      <c r="F35" s="9"/>
      <c r="G35" s="9"/>
      <c r="H35" s="10"/>
    </row>
    <row r="36" spans="2:8" ht="15" x14ac:dyDescent="0.3">
      <c r="B36" s="19" t="s">
        <v>21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22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23</v>
      </c>
      <c r="H38" s="42">
        <v>11</v>
      </c>
    </row>
    <row r="39" spans="2:8" ht="17.25" x14ac:dyDescent="0.3">
      <c r="B39" s="19"/>
      <c r="C39" s="20"/>
      <c r="D39" s="20"/>
      <c r="E39" s="20"/>
      <c r="F39" s="28"/>
      <c r="G39" s="35" t="s">
        <v>24</v>
      </c>
      <c r="H39" s="7" t="s">
        <v>27</v>
      </c>
    </row>
    <row r="40" spans="2:8" ht="17.25" x14ac:dyDescent="0.3">
      <c r="B40" s="19"/>
      <c r="C40" s="20"/>
      <c r="D40" s="20"/>
      <c r="E40" s="20"/>
      <c r="F40" s="28"/>
      <c r="G40" s="35" t="s">
        <v>25</v>
      </c>
      <c r="H40" s="41" t="s">
        <v>76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14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15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16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17</v>
      </c>
      <c r="G47" s="6"/>
      <c r="H47" s="32">
        <v>101220</v>
      </c>
    </row>
    <row r="48" spans="2:8" ht="15" x14ac:dyDescent="0.3">
      <c r="B48" s="13"/>
      <c r="C48" s="6"/>
      <c r="D48" s="6"/>
      <c r="E48" s="6"/>
      <c r="F48" s="6" t="s">
        <v>13</v>
      </c>
      <c r="G48" s="6"/>
      <c r="H48" s="32">
        <f>H47*16%</f>
        <v>16195.2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28</v>
      </c>
      <c r="G50" s="38"/>
      <c r="H50" s="15">
        <f>SUM(H43:H49)</f>
        <v>117415.2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B51:C51"/>
    <mergeCell ref="D51:E51"/>
    <mergeCell ref="C2:H2"/>
    <mergeCell ref="B3:H3"/>
    <mergeCell ref="C14:G14"/>
    <mergeCell ref="C15:G15"/>
    <mergeCell ref="C16:G16"/>
    <mergeCell ref="B23:C23"/>
    <mergeCell ref="D23:E23"/>
    <mergeCell ref="C30:H30"/>
    <mergeCell ref="B31:H31"/>
    <mergeCell ref="C42:G42"/>
    <mergeCell ref="C43:G43"/>
    <mergeCell ref="C44:G44"/>
  </mergeCells>
  <pageMargins left="0.7" right="0.7" top="0.75" bottom="0.75" header="0.3" footer="0.3"/>
  <pageSetup scale="83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13314" r:id="rId4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3314" r:id="rId4"/>
      </mc:Fallback>
    </mc:AlternateContent>
    <mc:AlternateContent xmlns:mc="http://schemas.openxmlformats.org/markup-compatibility/2006">
      <mc:Choice Requires="x14">
        <oleObject progId="Msxml2.SAXXMLReader.5.0" shapeId="13315" r:id="rId6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3315" r:id="rId6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2.75" x14ac:dyDescent="0.2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2.75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5"/>
  <sheetViews>
    <sheetView workbookViewId="0">
      <selection sqref="A1:IV65536"/>
    </sheetView>
  </sheetViews>
  <sheetFormatPr baseColWidth="10" defaultRowHeight="12.75" x14ac:dyDescent="0.2"/>
  <cols>
    <col min="1" max="1" width="9.42578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18</v>
      </c>
      <c r="D2" s="64"/>
      <c r="E2" s="64"/>
      <c r="F2" s="64"/>
      <c r="G2" s="64"/>
      <c r="H2" s="65"/>
    </row>
    <row r="3" spans="2:8" ht="15" x14ac:dyDescent="0.3">
      <c r="B3" s="66" t="s">
        <v>19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20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12</v>
      </c>
      <c r="E7" s="9"/>
      <c r="F7" s="9"/>
      <c r="G7" s="9"/>
      <c r="H7" s="10"/>
    </row>
    <row r="8" spans="2:8" ht="15" x14ac:dyDescent="0.3">
      <c r="B8" s="19" t="s">
        <v>21</v>
      </c>
      <c r="C8" s="2"/>
      <c r="D8" s="2"/>
      <c r="E8" s="2"/>
      <c r="F8" s="2"/>
      <c r="G8" s="2"/>
      <c r="H8" s="4"/>
    </row>
    <row r="9" spans="2:8" ht="17.25" x14ac:dyDescent="0.3">
      <c r="B9" s="40" t="s">
        <v>22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23</v>
      </c>
      <c r="H10" s="31">
        <v>1</v>
      </c>
    </row>
    <row r="11" spans="2:8" ht="17.25" x14ac:dyDescent="0.3">
      <c r="B11" s="19"/>
      <c r="C11" s="20"/>
      <c r="D11" s="20"/>
      <c r="E11" s="20"/>
      <c r="F11" s="28"/>
      <c r="G11" s="35" t="s">
        <v>24</v>
      </c>
      <c r="H11" s="7" t="s">
        <v>27</v>
      </c>
    </row>
    <row r="12" spans="2:8" ht="17.25" x14ac:dyDescent="0.3">
      <c r="B12" s="19"/>
      <c r="C12" s="20"/>
      <c r="D12" s="20"/>
      <c r="E12" s="20"/>
      <c r="F12" s="28"/>
      <c r="G12" s="35" t="s">
        <v>25</v>
      </c>
      <c r="H12" s="30" t="s">
        <v>26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14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15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16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17</v>
      </c>
      <c r="G19" s="6"/>
      <c r="H19" s="32">
        <v>2018554</v>
      </c>
    </row>
    <row r="20" spans="2:8" ht="15" x14ac:dyDescent="0.3">
      <c r="B20" s="13"/>
      <c r="C20" s="6"/>
      <c r="D20" s="6"/>
      <c r="E20" s="6"/>
      <c r="F20" s="6" t="s">
        <v>13</v>
      </c>
      <c r="G20" s="6"/>
      <c r="H20" s="32">
        <f>H19*10%</f>
        <v>201855.40000000002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28</v>
      </c>
      <c r="G22" s="38"/>
      <c r="H22" s="15">
        <f>SUM(H15:H21)</f>
        <v>2220409.4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x14ac:dyDescent="0.2">
      <c r="F28" t="s">
        <v>9</v>
      </c>
    </row>
    <row r="29" spans="2:8" ht="13.5" thickBot="1" x14ac:dyDescent="0.25"/>
    <row r="30" spans="2:8" ht="15" x14ac:dyDescent="0.3">
      <c r="B30" s="22"/>
      <c r="C30" s="23"/>
      <c r="D30" s="23"/>
      <c r="E30" s="23"/>
      <c r="F30" s="23"/>
      <c r="G30" s="3"/>
      <c r="H30" s="24"/>
    </row>
    <row r="31" spans="2:8" ht="20.25" x14ac:dyDescent="0.35">
      <c r="B31" s="5"/>
      <c r="C31" s="64" t="s">
        <v>18</v>
      </c>
      <c r="D31" s="64"/>
      <c r="E31" s="64"/>
      <c r="F31" s="64"/>
      <c r="G31" s="64"/>
      <c r="H31" s="65"/>
    </row>
    <row r="32" spans="2:8" ht="15" x14ac:dyDescent="0.3">
      <c r="B32" s="66" t="s">
        <v>19</v>
      </c>
      <c r="C32" s="49"/>
      <c r="D32" s="49"/>
      <c r="E32" s="49"/>
      <c r="F32" s="49"/>
      <c r="G32" s="49"/>
      <c r="H32" s="50"/>
    </row>
    <row r="33" spans="2:8" ht="15" x14ac:dyDescent="0.3">
      <c r="B33" s="34"/>
      <c r="C33" s="29"/>
      <c r="D33" s="29"/>
      <c r="E33" s="29" t="s">
        <v>20</v>
      </c>
      <c r="F33" s="29"/>
      <c r="G33" s="29"/>
      <c r="H33" s="30"/>
    </row>
    <row r="34" spans="2:8" ht="15" x14ac:dyDescent="0.3">
      <c r="B34" s="5"/>
      <c r="C34" s="6"/>
      <c r="D34" s="6"/>
      <c r="E34" s="6"/>
      <c r="F34" s="6"/>
      <c r="G34" s="6"/>
      <c r="H34" s="7"/>
    </row>
    <row r="35" spans="2:8" ht="15" x14ac:dyDescent="0.3">
      <c r="B35" s="5"/>
      <c r="C35" s="6"/>
      <c r="D35" s="6"/>
      <c r="E35" s="6"/>
      <c r="F35" s="6"/>
      <c r="G35" s="6"/>
      <c r="H35" s="7"/>
    </row>
    <row r="36" spans="2:8" ht="15" x14ac:dyDescent="0.3">
      <c r="B36" s="5"/>
      <c r="C36" s="6"/>
      <c r="D36" s="6" t="s">
        <v>9</v>
      </c>
      <c r="E36" s="6"/>
      <c r="F36" s="6"/>
      <c r="G36" s="6"/>
      <c r="H36" s="7"/>
    </row>
    <row r="37" spans="2:8" ht="15.75" thickBot="1" x14ac:dyDescent="0.35">
      <c r="B37" s="8" t="s">
        <v>0</v>
      </c>
      <c r="C37" s="9"/>
      <c r="D37" s="9" t="s">
        <v>12</v>
      </c>
      <c r="E37" s="9"/>
      <c r="F37" s="9"/>
      <c r="G37" s="9"/>
      <c r="H37" s="10"/>
    </row>
    <row r="38" spans="2:8" ht="15" x14ac:dyDescent="0.3">
      <c r="B38" s="19" t="s">
        <v>21</v>
      </c>
      <c r="C38" s="2"/>
      <c r="D38" s="2"/>
      <c r="E38" s="2"/>
      <c r="F38" s="2"/>
      <c r="G38" s="2"/>
      <c r="H38" s="4"/>
    </row>
    <row r="39" spans="2:8" ht="17.25" x14ac:dyDescent="0.3">
      <c r="B39" s="40" t="s">
        <v>22</v>
      </c>
      <c r="C39" s="20"/>
      <c r="D39" s="20"/>
      <c r="E39" s="20"/>
      <c r="F39" s="28"/>
      <c r="G39" s="6"/>
      <c r="H39" s="7"/>
    </row>
    <row r="40" spans="2:8" ht="17.25" x14ac:dyDescent="0.3">
      <c r="B40" s="40"/>
      <c r="C40" s="20"/>
      <c r="D40" s="20"/>
      <c r="E40" s="20"/>
      <c r="F40" s="28"/>
      <c r="G40" s="35" t="s">
        <v>23</v>
      </c>
      <c r="H40" s="31">
        <v>1</v>
      </c>
    </row>
    <row r="41" spans="2:8" ht="17.25" x14ac:dyDescent="0.3">
      <c r="B41" s="19"/>
      <c r="C41" s="20"/>
      <c r="D41" s="20"/>
      <c r="E41" s="20"/>
      <c r="F41" s="28"/>
      <c r="G41" s="35" t="s">
        <v>24</v>
      </c>
      <c r="H41" s="7" t="s">
        <v>27</v>
      </c>
    </row>
    <row r="42" spans="2:8" ht="17.25" x14ac:dyDescent="0.3">
      <c r="B42" s="19"/>
      <c r="C42" s="20"/>
      <c r="D42" s="20"/>
      <c r="E42" s="20"/>
      <c r="F42" s="28"/>
      <c r="G42" s="35" t="s">
        <v>25</v>
      </c>
      <c r="H42" s="30" t="s">
        <v>26</v>
      </c>
    </row>
    <row r="43" spans="2:8" ht="15.75" thickBot="1" x14ac:dyDescent="0.35">
      <c r="B43" s="8"/>
      <c r="C43" s="9"/>
      <c r="D43" s="9"/>
      <c r="E43" s="9"/>
      <c r="F43" s="9"/>
      <c r="G43" s="9"/>
      <c r="H43" s="10"/>
    </row>
    <row r="44" spans="2:8" ht="15.75" thickBot="1" x14ac:dyDescent="0.35">
      <c r="B44" s="11" t="s">
        <v>1</v>
      </c>
      <c r="C44" s="47" t="s">
        <v>2</v>
      </c>
      <c r="D44" s="54"/>
      <c r="E44" s="54"/>
      <c r="F44" s="54"/>
      <c r="G44" s="48"/>
      <c r="H44" s="11" t="s">
        <v>3</v>
      </c>
    </row>
    <row r="45" spans="2:8" ht="15" x14ac:dyDescent="0.3">
      <c r="B45" s="26"/>
      <c r="C45" s="58" t="s">
        <v>14</v>
      </c>
      <c r="D45" s="59"/>
      <c r="E45" s="59"/>
      <c r="F45" s="59"/>
      <c r="G45" s="60"/>
      <c r="H45" s="27"/>
    </row>
    <row r="46" spans="2:8" ht="15" x14ac:dyDescent="0.3">
      <c r="B46" s="26"/>
      <c r="C46" s="61" t="s">
        <v>15</v>
      </c>
      <c r="D46" s="62"/>
      <c r="E46" s="62"/>
      <c r="F46" s="62"/>
      <c r="G46" s="63"/>
      <c r="H46" s="27"/>
    </row>
    <row r="47" spans="2:8" ht="15" x14ac:dyDescent="0.3">
      <c r="B47" s="13"/>
      <c r="C47" s="33" t="s">
        <v>16</v>
      </c>
      <c r="D47" s="33"/>
      <c r="E47" s="33"/>
      <c r="F47" s="33"/>
      <c r="G47" s="33"/>
      <c r="H47" s="25"/>
    </row>
    <row r="48" spans="2:8" ht="15" x14ac:dyDescent="0.3">
      <c r="B48" s="13"/>
      <c r="C48" s="6"/>
      <c r="D48" s="6"/>
      <c r="E48" s="6"/>
      <c r="F48" s="6"/>
      <c r="G48" s="6"/>
      <c r="H48" s="13" t="s">
        <v>9</v>
      </c>
    </row>
    <row r="49" spans="2:8" ht="15" x14ac:dyDescent="0.3">
      <c r="B49" s="13"/>
      <c r="C49" s="6"/>
      <c r="D49" s="6"/>
      <c r="E49" s="6"/>
      <c r="F49" s="6" t="s">
        <v>17</v>
      </c>
      <c r="G49" s="6"/>
      <c r="H49" s="32">
        <v>2018554</v>
      </c>
    </row>
    <row r="50" spans="2:8" ht="15" x14ac:dyDescent="0.3">
      <c r="B50" s="13"/>
      <c r="C50" s="6"/>
      <c r="D50" s="6"/>
      <c r="E50" s="6"/>
      <c r="F50" s="6" t="s">
        <v>13</v>
      </c>
      <c r="G50" s="6"/>
      <c r="H50" s="32">
        <f>H49*10%</f>
        <v>201855.40000000002</v>
      </c>
    </row>
    <row r="51" spans="2:8" ht="15.75" thickBot="1" x14ac:dyDescent="0.35">
      <c r="B51" s="13"/>
      <c r="C51" s="6"/>
      <c r="D51" s="6"/>
      <c r="E51" s="6"/>
      <c r="F51" s="6"/>
      <c r="G51" s="6"/>
      <c r="H51" s="13"/>
    </row>
    <row r="52" spans="2:8" ht="15.75" thickBot="1" x14ac:dyDescent="0.35">
      <c r="B52" s="14"/>
      <c r="C52" s="36"/>
      <c r="D52" s="37"/>
      <c r="E52" s="37"/>
      <c r="F52" s="39" t="s">
        <v>28</v>
      </c>
      <c r="G52" s="38"/>
      <c r="H52" s="15">
        <f>SUM(H45:H51)</f>
        <v>2220409.4</v>
      </c>
    </row>
    <row r="53" spans="2:8" ht="15.75" thickBot="1" x14ac:dyDescent="0.35">
      <c r="B53" s="47" t="s">
        <v>5</v>
      </c>
      <c r="C53" s="48"/>
      <c r="D53" s="47" t="s">
        <v>8</v>
      </c>
      <c r="E53" s="48"/>
      <c r="F53" s="1" t="s">
        <v>11</v>
      </c>
      <c r="G53" s="2"/>
      <c r="H53" s="4"/>
    </row>
    <row r="54" spans="2:8" ht="15.75" thickBot="1" x14ac:dyDescent="0.35">
      <c r="B54" s="11" t="s">
        <v>6</v>
      </c>
      <c r="C54" s="12" t="s">
        <v>7</v>
      </c>
      <c r="D54" s="5"/>
      <c r="E54" s="7"/>
      <c r="F54" s="5"/>
      <c r="G54" s="6"/>
      <c r="H54" s="7"/>
    </row>
    <row r="55" spans="2:8" ht="15.75" thickBot="1" x14ac:dyDescent="0.35">
      <c r="B55" s="14"/>
      <c r="C55" s="10"/>
      <c r="D55" s="8"/>
      <c r="E55" s="10"/>
      <c r="F55" s="16" t="s">
        <v>10</v>
      </c>
      <c r="G55" s="17"/>
      <c r="H55" s="18"/>
    </row>
  </sheetData>
  <mergeCells count="14">
    <mergeCell ref="C2:H2"/>
    <mergeCell ref="B3:H3"/>
    <mergeCell ref="C31:H31"/>
    <mergeCell ref="B32:H32"/>
    <mergeCell ref="C44:G44"/>
    <mergeCell ref="C45:G45"/>
    <mergeCell ref="C46:G46"/>
    <mergeCell ref="B53:C53"/>
    <mergeCell ref="D53:E53"/>
    <mergeCell ref="C14:G14"/>
    <mergeCell ref="C15:G15"/>
    <mergeCell ref="C16:G16"/>
    <mergeCell ref="B23:C23"/>
    <mergeCell ref="D23:E23"/>
  </mergeCells>
  <pageMargins left="0.7" right="0.7" top="0.75" bottom="0.75" header="0.3" footer="0.3"/>
  <pageSetup scale="82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2049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2049" r:id="rId4"/>
      </mc:Fallback>
    </mc:AlternateContent>
    <mc:AlternateContent xmlns:mc="http://schemas.openxmlformats.org/markup-compatibility/2006">
      <mc:Choice Requires="x14">
        <oleObject progId="Msxml2.SAXXMLReader.5.0" shapeId="2050" r:id="rId6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2050" r:id="rId6"/>
      </mc:Fallback>
    </mc:AlternateContent>
    <mc:AlternateContent xmlns:mc="http://schemas.openxmlformats.org/markup-compatibility/2006">
      <mc:Choice Requires="x14">
        <oleObject progId="Msxml2.SAXXMLReader.5.0" shapeId="2051" r:id="rId7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2051" r:id="rId7"/>
      </mc:Fallback>
    </mc:AlternateContent>
    <mc:AlternateContent xmlns:mc="http://schemas.openxmlformats.org/markup-compatibility/2006">
      <mc:Choice Requires="x14">
        <oleObject progId="Msxml2.SAXXMLReader.5.0" shapeId="2057" r:id="rId8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2057" r:id="rId8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4"/>
  <sheetViews>
    <sheetView workbookViewId="0">
      <selection activeCell="C16" sqref="C16:G16"/>
    </sheetView>
  </sheetViews>
  <sheetFormatPr baseColWidth="10" defaultRowHeight="12.75" x14ac:dyDescent="0.2"/>
  <cols>
    <col min="1" max="1" width="9.42578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31</v>
      </c>
      <c r="D2" s="64"/>
      <c r="E2" s="64"/>
      <c r="F2" s="64"/>
      <c r="G2" s="64"/>
      <c r="H2" s="65"/>
    </row>
    <row r="3" spans="2:8" ht="15" x14ac:dyDescent="0.3">
      <c r="B3" s="66" t="s">
        <v>19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20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29</v>
      </c>
      <c r="E7" s="9"/>
      <c r="F7" s="9"/>
      <c r="G7" s="9"/>
      <c r="H7" s="10"/>
    </row>
    <row r="8" spans="2:8" ht="15" x14ac:dyDescent="0.3">
      <c r="B8" s="19" t="s">
        <v>21</v>
      </c>
      <c r="C8" s="2"/>
      <c r="D8" s="2"/>
      <c r="E8" s="2"/>
      <c r="F8" s="2"/>
      <c r="G8" s="2"/>
      <c r="H8" s="4"/>
    </row>
    <row r="9" spans="2:8" ht="17.25" x14ac:dyDescent="0.3">
      <c r="B9" s="40" t="s">
        <v>22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23</v>
      </c>
      <c r="H10" s="31">
        <v>2</v>
      </c>
    </row>
    <row r="11" spans="2:8" ht="17.25" x14ac:dyDescent="0.3">
      <c r="B11" s="19"/>
      <c r="C11" s="20"/>
      <c r="D11" s="20"/>
      <c r="E11" s="20"/>
      <c r="F11" s="28"/>
      <c r="G11" s="35" t="s">
        <v>24</v>
      </c>
      <c r="H11" s="7" t="s">
        <v>33</v>
      </c>
    </row>
    <row r="12" spans="2:8" ht="17.25" x14ac:dyDescent="0.3">
      <c r="B12" s="19"/>
      <c r="C12" s="20"/>
      <c r="D12" s="20"/>
      <c r="E12" s="20"/>
      <c r="F12" s="28"/>
      <c r="G12" s="35" t="s">
        <v>25</v>
      </c>
      <c r="H12" s="30" t="s">
        <v>32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14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30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16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17</v>
      </c>
      <c r="G19" s="6"/>
      <c r="H19" s="32">
        <v>42491</v>
      </c>
    </row>
    <row r="20" spans="2:8" ht="15" x14ac:dyDescent="0.3">
      <c r="B20" s="13"/>
      <c r="C20" s="6"/>
      <c r="D20" s="6"/>
      <c r="E20" s="6"/>
      <c r="F20" s="6" t="s">
        <v>13</v>
      </c>
      <c r="G20" s="6"/>
      <c r="H20" s="32">
        <f>H19*10%</f>
        <v>4249.1000000000004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28</v>
      </c>
      <c r="G22" s="38"/>
      <c r="H22" s="15">
        <f>SUM(H15:H21)</f>
        <v>46740.1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x14ac:dyDescent="0.2">
      <c r="F28" t="s">
        <v>9</v>
      </c>
    </row>
    <row r="29" spans="2:8" ht="13.5" thickBot="1" x14ac:dyDescent="0.25"/>
    <row r="30" spans="2:8" ht="15" x14ac:dyDescent="0.3">
      <c r="B30" s="22"/>
      <c r="C30" s="23"/>
      <c r="D30" s="23"/>
      <c r="E30" s="23"/>
      <c r="F30" s="23"/>
      <c r="G30" s="3"/>
      <c r="H30" s="24"/>
    </row>
    <row r="31" spans="2:8" ht="20.25" x14ac:dyDescent="0.35">
      <c r="B31" s="5"/>
      <c r="C31" s="64" t="s">
        <v>31</v>
      </c>
      <c r="D31" s="64"/>
      <c r="E31" s="64"/>
      <c r="F31" s="64"/>
      <c r="G31" s="64"/>
      <c r="H31" s="65"/>
    </row>
    <row r="32" spans="2:8" ht="15" x14ac:dyDescent="0.3">
      <c r="B32" s="66" t="s">
        <v>19</v>
      </c>
      <c r="C32" s="49"/>
      <c r="D32" s="49"/>
      <c r="E32" s="49"/>
      <c r="F32" s="49"/>
      <c r="G32" s="49"/>
      <c r="H32" s="50"/>
    </row>
    <row r="33" spans="2:8" ht="15" x14ac:dyDescent="0.3">
      <c r="B33" s="34"/>
      <c r="C33" s="29"/>
      <c r="D33" s="29"/>
      <c r="E33" s="29" t="s">
        <v>20</v>
      </c>
      <c r="F33" s="29"/>
      <c r="G33" s="29"/>
      <c r="H33" s="30"/>
    </row>
    <row r="34" spans="2:8" ht="15" x14ac:dyDescent="0.3">
      <c r="B34" s="5"/>
      <c r="C34" s="6"/>
      <c r="D34" s="6"/>
      <c r="E34" s="6"/>
      <c r="F34" s="6"/>
      <c r="G34" s="6"/>
      <c r="H34" s="7"/>
    </row>
    <row r="35" spans="2:8" ht="15" x14ac:dyDescent="0.3">
      <c r="B35" s="5"/>
      <c r="C35" s="6"/>
      <c r="D35" s="6" t="s">
        <v>9</v>
      </c>
      <c r="E35" s="6"/>
      <c r="F35" s="6"/>
      <c r="G35" s="6"/>
      <c r="H35" s="7"/>
    </row>
    <row r="36" spans="2:8" ht="15.75" thickBot="1" x14ac:dyDescent="0.35">
      <c r="B36" s="8" t="s">
        <v>0</v>
      </c>
      <c r="C36" s="9"/>
      <c r="D36" s="9" t="s">
        <v>29</v>
      </c>
      <c r="E36" s="9"/>
      <c r="F36" s="9"/>
      <c r="G36" s="9"/>
      <c r="H36" s="10"/>
    </row>
    <row r="37" spans="2:8" ht="15" x14ac:dyDescent="0.3">
      <c r="B37" s="19" t="s">
        <v>21</v>
      </c>
      <c r="C37" s="2"/>
      <c r="D37" s="2"/>
      <c r="E37" s="2"/>
      <c r="F37" s="2"/>
      <c r="G37" s="2"/>
      <c r="H37" s="4"/>
    </row>
    <row r="38" spans="2:8" ht="17.25" x14ac:dyDescent="0.3">
      <c r="B38" s="40" t="s">
        <v>22</v>
      </c>
      <c r="C38" s="20"/>
      <c r="D38" s="20"/>
      <c r="E38" s="20"/>
      <c r="F38" s="28"/>
      <c r="G38" s="6"/>
      <c r="H38" s="7"/>
    </row>
    <row r="39" spans="2:8" ht="17.25" x14ac:dyDescent="0.3">
      <c r="B39" s="40"/>
      <c r="C39" s="20"/>
      <c r="D39" s="20"/>
      <c r="E39" s="20"/>
      <c r="F39" s="28"/>
      <c r="G39" s="35" t="s">
        <v>23</v>
      </c>
      <c r="H39" s="31">
        <v>2</v>
      </c>
    </row>
    <row r="40" spans="2:8" ht="17.25" x14ac:dyDescent="0.3">
      <c r="B40" s="19"/>
      <c r="C40" s="20"/>
      <c r="D40" s="20"/>
      <c r="E40" s="20"/>
      <c r="F40" s="28"/>
      <c r="G40" s="35" t="s">
        <v>24</v>
      </c>
      <c r="H40" s="7" t="s">
        <v>33</v>
      </c>
    </row>
    <row r="41" spans="2:8" ht="17.25" x14ac:dyDescent="0.3">
      <c r="B41" s="19"/>
      <c r="C41" s="20"/>
      <c r="D41" s="20"/>
      <c r="E41" s="20"/>
      <c r="F41" s="28"/>
      <c r="G41" s="35" t="s">
        <v>25</v>
      </c>
      <c r="H41" s="30" t="s">
        <v>32</v>
      </c>
    </row>
    <row r="42" spans="2:8" ht="15.75" thickBot="1" x14ac:dyDescent="0.35">
      <c r="B42" s="8"/>
      <c r="C42" s="9"/>
      <c r="D42" s="9"/>
      <c r="E42" s="9"/>
      <c r="F42" s="9"/>
      <c r="G42" s="9"/>
      <c r="H42" s="10"/>
    </row>
    <row r="43" spans="2:8" ht="15.75" thickBot="1" x14ac:dyDescent="0.35">
      <c r="B43" s="11" t="s">
        <v>1</v>
      </c>
      <c r="C43" s="47" t="s">
        <v>2</v>
      </c>
      <c r="D43" s="54"/>
      <c r="E43" s="54"/>
      <c r="F43" s="54"/>
      <c r="G43" s="48"/>
      <c r="H43" s="11" t="s">
        <v>3</v>
      </c>
    </row>
    <row r="44" spans="2:8" ht="15" x14ac:dyDescent="0.3">
      <c r="B44" s="26"/>
      <c r="C44" s="58" t="s">
        <v>14</v>
      </c>
      <c r="D44" s="59"/>
      <c r="E44" s="59"/>
      <c r="F44" s="59"/>
      <c r="G44" s="60"/>
      <c r="H44" s="27"/>
    </row>
    <row r="45" spans="2:8" ht="15" x14ac:dyDescent="0.3">
      <c r="B45" s="26"/>
      <c r="C45" s="61" t="s">
        <v>30</v>
      </c>
      <c r="D45" s="62"/>
      <c r="E45" s="62"/>
      <c r="F45" s="62"/>
      <c r="G45" s="63"/>
      <c r="H45" s="27"/>
    </row>
    <row r="46" spans="2:8" ht="15" x14ac:dyDescent="0.3">
      <c r="B46" s="13"/>
      <c r="C46" s="33" t="s">
        <v>16</v>
      </c>
      <c r="D46" s="33"/>
      <c r="E46" s="33"/>
      <c r="F46" s="33"/>
      <c r="G46" s="33"/>
      <c r="H46" s="25"/>
    </row>
    <row r="47" spans="2:8" ht="15" x14ac:dyDescent="0.3">
      <c r="B47" s="13"/>
      <c r="C47" s="6"/>
      <c r="D47" s="6"/>
      <c r="E47" s="6"/>
      <c r="F47" s="6"/>
      <c r="G47" s="6"/>
      <c r="H47" s="13" t="s">
        <v>9</v>
      </c>
    </row>
    <row r="48" spans="2:8" ht="15" x14ac:dyDescent="0.3">
      <c r="B48" s="13"/>
      <c r="C48" s="6"/>
      <c r="D48" s="6"/>
      <c r="E48" s="6"/>
      <c r="F48" s="6" t="s">
        <v>17</v>
      </c>
      <c r="G48" s="6"/>
      <c r="H48" s="32">
        <v>42491</v>
      </c>
    </row>
    <row r="49" spans="2:8" ht="15" x14ac:dyDescent="0.3">
      <c r="B49" s="13"/>
      <c r="C49" s="6"/>
      <c r="D49" s="6"/>
      <c r="E49" s="6"/>
      <c r="F49" s="6" t="s">
        <v>13</v>
      </c>
      <c r="G49" s="6"/>
      <c r="H49" s="32">
        <f>H48*10%</f>
        <v>4249.1000000000004</v>
      </c>
    </row>
    <row r="50" spans="2:8" ht="15.75" thickBot="1" x14ac:dyDescent="0.35">
      <c r="B50" s="13"/>
      <c r="C50" s="6"/>
      <c r="D50" s="6"/>
      <c r="E50" s="6"/>
      <c r="F50" s="6"/>
      <c r="G50" s="6"/>
      <c r="H50" s="13"/>
    </row>
    <row r="51" spans="2:8" ht="15.75" thickBot="1" x14ac:dyDescent="0.35">
      <c r="B51" s="14"/>
      <c r="C51" s="36"/>
      <c r="D51" s="37"/>
      <c r="E51" s="37"/>
      <c r="F51" s="39" t="s">
        <v>28</v>
      </c>
      <c r="G51" s="38"/>
      <c r="H51" s="15">
        <f>SUM(H44:H50)</f>
        <v>46740.1</v>
      </c>
    </row>
    <row r="52" spans="2:8" ht="15.75" thickBot="1" x14ac:dyDescent="0.35">
      <c r="B52" s="47" t="s">
        <v>5</v>
      </c>
      <c r="C52" s="48"/>
      <c r="D52" s="47" t="s">
        <v>8</v>
      </c>
      <c r="E52" s="48"/>
      <c r="F52" s="1" t="s">
        <v>11</v>
      </c>
      <c r="G52" s="2"/>
      <c r="H52" s="4"/>
    </row>
    <row r="53" spans="2:8" ht="15.75" thickBot="1" x14ac:dyDescent="0.35">
      <c r="B53" s="11" t="s">
        <v>6</v>
      </c>
      <c r="C53" s="12" t="s">
        <v>7</v>
      </c>
      <c r="D53" s="5"/>
      <c r="E53" s="7"/>
      <c r="F53" s="5"/>
      <c r="G53" s="6"/>
      <c r="H53" s="7"/>
    </row>
    <row r="54" spans="2:8" ht="15.75" thickBot="1" x14ac:dyDescent="0.35">
      <c r="B54" s="14"/>
      <c r="C54" s="10"/>
      <c r="D54" s="8"/>
      <c r="E54" s="10"/>
      <c r="F54" s="16" t="s">
        <v>10</v>
      </c>
      <c r="G54" s="17"/>
      <c r="H54" s="18"/>
    </row>
  </sheetData>
  <mergeCells count="14">
    <mergeCell ref="C2:H2"/>
    <mergeCell ref="B3:H3"/>
    <mergeCell ref="C14:G14"/>
    <mergeCell ref="C15:G15"/>
    <mergeCell ref="C16:G16"/>
    <mergeCell ref="C45:G45"/>
    <mergeCell ref="C43:G43"/>
    <mergeCell ref="B52:C52"/>
    <mergeCell ref="D52:E52"/>
    <mergeCell ref="B23:C23"/>
    <mergeCell ref="D23:E23"/>
    <mergeCell ref="C31:H31"/>
    <mergeCell ref="B32:H32"/>
    <mergeCell ref="C44:G44"/>
  </mergeCells>
  <pageMargins left="0.7" right="0.7" top="0.75" bottom="0.75" header="0.3" footer="0.3"/>
  <pageSetup scale="82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3073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3073" r:id="rId4"/>
      </mc:Fallback>
    </mc:AlternateContent>
    <mc:AlternateContent xmlns:mc="http://schemas.openxmlformats.org/markup-compatibility/2006">
      <mc:Choice Requires="x14">
        <oleObject progId="Msxml2.SAXXMLReader.5.0" shapeId="3074" r:id="rId6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3074" r:id="rId6"/>
      </mc:Fallback>
    </mc:AlternateContent>
    <mc:AlternateContent xmlns:mc="http://schemas.openxmlformats.org/markup-compatibility/2006">
      <mc:Choice Requires="x14">
        <oleObject progId="Msxml2.SAXXMLReader.5.0" shapeId="3075" r:id="rId7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3075" r:id="rId7"/>
      </mc:Fallback>
    </mc:AlternateContent>
    <mc:AlternateContent xmlns:mc="http://schemas.openxmlformats.org/markup-compatibility/2006">
      <mc:Choice Requires="x14">
        <oleObject progId="Msxml2.SAXXMLReader.5.0" shapeId="3076" r:id="rId8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3076" r:id="rId8"/>
      </mc:Fallback>
    </mc:AlternateContent>
    <mc:AlternateContent xmlns:mc="http://schemas.openxmlformats.org/markup-compatibility/2006">
      <mc:Choice Requires="x14">
        <oleObject progId="Msxml2.SAXXMLReader.5.0" shapeId="3077" r:id="rId9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3077" r:id="rId9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4"/>
  <sheetViews>
    <sheetView workbookViewId="0">
      <selection activeCell="C16" sqref="C16:G16"/>
    </sheetView>
  </sheetViews>
  <sheetFormatPr baseColWidth="10" defaultRowHeight="12.75" x14ac:dyDescent="0.2"/>
  <cols>
    <col min="1" max="1" width="9.42578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38</v>
      </c>
      <c r="D2" s="64"/>
      <c r="E2" s="64"/>
      <c r="F2" s="64"/>
      <c r="G2" s="64"/>
      <c r="H2" s="65"/>
    </row>
    <row r="3" spans="2:8" ht="15" x14ac:dyDescent="0.3">
      <c r="B3" s="66" t="s">
        <v>19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20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34</v>
      </c>
      <c r="E7" s="9"/>
      <c r="F7" s="9"/>
      <c r="G7" s="9"/>
      <c r="H7" s="10"/>
    </row>
    <row r="8" spans="2:8" ht="15" x14ac:dyDescent="0.3">
      <c r="B8" s="19" t="s">
        <v>21</v>
      </c>
      <c r="C8" s="2"/>
      <c r="D8" s="2"/>
      <c r="E8" s="2"/>
      <c r="F8" s="2"/>
      <c r="G8" s="2"/>
      <c r="H8" s="4"/>
    </row>
    <row r="9" spans="2:8" ht="17.25" x14ac:dyDescent="0.3">
      <c r="B9" s="40" t="s">
        <v>22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23</v>
      </c>
      <c r="H10" s="42">
        <v>3</v>
      </c>
    </row>
    <row r="11" spans="2:8" ht="17.25" x14ac:dyDescent="0.3">
      <c r="B11" s="19"/>
      <c r="C11" s="20"/>
      <c r="D11" s="20"/>
      <c r="E11" s="20"/>
      <c r="F11" s="28"/>
      <c r="G11" s="35" t="s">
        <v>24</v>
      </c>
      <c r="H11" s="7" t="s">
        <v>35</v>
      </c>
    </row>
    <row r="12" spans="2:8" ht="17.25" x14ac:dyDescent="0.3">
      <c r="B12" s="19"/>
      <c r="C12" s="20"/>
      <c r="D12" s="20"/>
      <c r="E12" s="20"/>
      <c r="F12" s="28"/>
      <c r="G12" s="35" t="s">
        <v>25</v>
      </c>
      <c r="H12" s="41" t="s">
        <v>36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14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37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16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17</v>
      </c>
      <c r="G19" s="6"/>
      <c r="H19" s="32">
        <v>284958</v>
      </c>
    </row>
    <row r="20" spans="2:8" ht="15" x14ac:dyDescent="0.3">
      <c r="B20" s="13"/>
      <c r="C20" s="6"/>
      <c r="D20" s="6"/>
      <c r="E20" s="6"/>
      <c r="F20" s="6" t="s">
        <v>13</v>
      </c>
      <c r="G20" s="6"/>
      <c r="H20" s="32">
        <f>H19*10%</f>
        <v>28495.800000000003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28</v>
      </c>
      <c r="G22" s="38"/>
      <c r="H22" s="15">
        <f>SUM(H15:H21)</f>
        <v>313453.8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x14ac:dyDescent="0.2">
      <c r="F28" t="s">
        <v>9</v>
      </c>
    </row>
    <row r="29" spans="2:8" ht="13.5" thickBot="1" x14ac:dyDescent="0.25"/>
    <row r="30" spans="2:8" ht="15" x14ac:dyDescent="0.3">
      <c r="B30" s="22"/>
      <c r="C30" s="23"/>
      <c r="D30" s="23"/>
      <c r="E30" s="23"/>
      <c r="F30" s="23"/>
      <c r="G30" s="3"/>
      <c r="H30" s="24"/>
    </row>
    <row r="31" spans="2:8" ht="20.25" x14ac:dyDescent="0.35">
      <c r="B31" s="5"/>
      <c r="C31" s="64" t="s">
        <v>38</v>
      </c>
      <c r="D31" s="64"/>
      <c r="E31" s="64"/>
      <c r="F31" s="64"/>
      <c r="G31" s="64"/>
      <c r="H31" s="65"/>
    </row>
    <row r="32" spans="2:8" ht="15" x14ac:dyDescent="0.3">
      <c r="B32" s="66" t="s">
        <v>19</v>
      </c>
      <c r="C32" s="49"/>
      <c r="D32" s="49"/>
      <c r="E32" s="49"/>
      <c r="F32" s="49"/>
      <c r="G32" s="49"/>
      <c r="H32" s="50"/>
    </row>
    <row r="33" spans="2:8" ht="15" x14ac:dyDescent="0.3">
      <c r="B33" s="34"/>
      <c r="C33" s="29"/>
      <c r="D33" s="29"/>
      <c r="E33" s="29" t="s">
        <v>20</v>
      </c>
      <c r="F33" s="29"/>
      <c r="G33" s="29"/>
      <c r="H33" s="30"/>
    </row>
    <row r="34" spans="2:8" ht="15" x14ac:dyDescent="0.3">
      <c r="B34" s="5"/>
      <c r="C34" s="6"/>
      <c r="D34" s="6"/>
      <c r="E34" s="6"/>
      <c r="F34" s="6"/>
      <c r="G34" s="6"/>
      <c r="H34" s="7"/>
    </row>
    <row r="35" spans="2:8" ht="15" x14ac:dyDescent="0.3">
      <c r="B35" s="5"/>
      <c r="C35" s="6"/>
      <c r="D35" s="6" t="s">
        <v>9</v>
      </c>
      <c r="E35" s="6"/>
      <c r="F35" s="6"/>
      <c r="G35" s="6"/>
      <c r="H35" s="7"/>
    </row>
    <row r="36" spans="2:8" ht="15.75" thickBot="1" x14ac:dyDescent="0.35">
      <c r="B36" s="8" t="s">
        <v>0</v>
      </c>
      <c r="C36" s="9"/>
      <c r="D36" s="9" t="s">
        <v>34</v>
      </c>
      <c r="E36" s="9"/>
      <c r="F36" s="9"/>
      <c r="G36" s="9"/>
      <c r="H36" s="10"/>
    </row>
    <row r="37" spans="2:8" ht="15" x14ac:dyDescent="0.3">
      <c r="B37" s="19" t="s">
        <v>21</v>
      </c>
      <c r="C37" s="2"/>
      <c r="D37" s="2"/>
      <c r="E37" s="2"/>
      <c r="F37" s="2"/>
      <c r="G37" s="2"/>
      <c r="H37" s="4"/>
    </row>
    <row r="38" spans="2:8" ht="17.25" x14ac:dyDescent="0.3">
      <c r="B38" s="40" t="s">
        <v>22</v>
      </c>
      <c r="C38" s="20"/>
      <c r="D38" s="20"/>
      <c r="E38" s="20"/>
      <c r="F38" s="28"/>
      <c r="G38" s="6"/>
      <c r="H38" s="7"/>
    </row>
    <row r="39" spans="2:8" ht="17.25" x14ac:dyDescent="0.3">
      <c r="B39" s="40"/>
      <c r="C39" s="20"/>
      <c r="D39" s="20"/>
      <c r="E39" s="20"/>
      <c r="F39" s="28"/>
      <c r="G39" s="35" t="s">
        <v>23</v>
      </c>
      <c r="H39" s="42">
        <v>3</v>
      </c>
    </row>
    <row r="40" spans="2:8" ht="17.25" x14ac:dyDescent="0.3">
      <c r="B40" s="19"/>
      <c r="C40" s="20"/>
      <c r="D40" s="20"/>
      <c r="E40" s="20"/>
      <c r="F40" s="28"/>
      <c r="G40" s="35" t="s">
        <v>24</v>
      </c>
      <c r="H40" s="7" t="s">
        <v>35</v>
      </c>
    </row>
    <row r="41" spans="2:8" ht="17.25" x14ac:dyDescent="0.3">
      <c r="B41" s="19"/>
      <c r="C41" s="20"/>
      <c r="D41" s="20"/>
      <c r="E41" s="20"/>
      <c r="F41" s="28"/>
      <c r="G41" s="35" t="s">
        <v>25</v>
      </c>
      <c r="H41" s="41" t="s">
        <v>36</v>
      </c>
    </row>
    <row r="42" spans="2:8" ht="15.75" thickBot="1" x14ac:dyDescent="0.35">
      <c r="B42" s="8"/>
      <c r="C42" s="9"/>
      <c r="D42" s="9"/>
      <c r="E42" s="9"/>
      <c r="F42" s="9"/>
      <c r="G42" s="9"/>
      <c r="H42" s="10"/>
    </row>
    <row r="43" spans="2:8" ht="15.75" thickBot="1" x14ac:dyDescent="0.35">
      <c r="B43" s="11" t="s">
        <v>1</v>
      </c>
      <c r="C43" s="47" t="s">
        <v>2</v>
      </c>
      <c r="D43" s="54"/>
      <c r="E43" s="54"/>
      <c r="F43" s="54"/>
      <c r="G43" s="48"/>
      <c r="H43" s="11" t="s">
        <v>3</v>
      </c>
    </row>
    <row r="44" spans="2:8" ht="15" x14ac:dyDescent="0.3">
      <c r="B44" s="26"/>
      <c r="C44" s="58" t="s">
        <v>14</v>
      </c>
      <c r="D44" s="59"/>
      <c r="E44" s="59"/>
      <c r="F44" s="59"/>
      <c r="G44" s="60"/>
      <c r="H44" s="27"/>
    </row>
    <row r="45" spans="2:8" ht="15" x14ac:dyDescent="0.3">
      <c r="B45" s="26"/>
      <c r="C45" s="61" t="s">
        <v>37</v>
      </c>
      <c r="D45" s="62"/>
      <c r="E45" s="62"/>
      <c r="F45" s="62"/>
      <c r="G45" s="63"/>
      <c r="H45" s="27"/>
    </row>
    <row r="46" spans="2:8" ht="15" x14ac:dyDescent="0.3">
      <c r="B46" s="13"/>
      <c r="C46" s="33" t="s">
        <v>16</v>
      </c>
      <c r="D46" s="33"/>
      <c r="E46" s="33"/>
      <c r="F46" s="33"/>
      <c r="G46" s="33"/>
      <c r="H46" s="25"/>
    </row>
    <row r="47" spans="2:8" ht="15" x14ac:dyDescent="0.3">
      <c r="B47" s="13"/>
      <c r="C47" s="6"/>
      <c r="D47" s="6"/>
      <c r="E47" s="6"/>
      <c r="F47" s="6"/>
      <c r="G47" s="6"/>
      <c r="H47" s="13" t="s">
        <v>9</v>
      </c>
    </row>
    <row r="48" spans="2:8" ht="15" x14ac:dyDescent="0.3">
      <c r="B48" s="13"/>
      <c r="C48" s="6"/>
      <c r="D48" s="6"/>
      <c r="E48" s="6"/>
      <c r="F48" s="6" t="s">
        <v>17</v>
      </c>
      <c r="G48" s="6"/>
      <c r="H48" s="32">
        <v>284958</v>
      </c>
    </row>
    <row r="49" spans="2:8" ht="15" x14ac:dyDescent="0.3">
      <c r="B49" s="13"/>
      <c r="C49" s="6"/>
      <c r="D49" s="6"/>
      <c r="E49" s="6"/>
      <c r="F49" s="6" t="s">
        <v>13</v>
      </c>
      <c r="G49" s="6"/>
      <c r="H49" s="32">
        <f>H48*10%</f>
        <v>28495.800000000003</v>
      </c>
    </row>
    <row r="50" spans="2:8" ht="15.75" thickBot="1" x14ac:dyDescent="0.35">
      <c r="B50" s="13"/>
      <c r="C50" s="6"/>
      <c r="D50" s="6"/>
      <c r="E50" s="6"/>
      <c r="F50" s="6"/>
      <c r="G50" s="6"/>
      <c r="H50" s="13"/>
    </row>
    <row r="51" spans="2:8" ht="15.75" thickBot="1" x14ac:dyDescent="0.35">
      <c r="B51" s="14"/>
      <c r="C51" s="36"/>
      <c r="D51" s="37"/>
      <c r="E51" s="37"/>
      <c r="F51" s="39" t="s">
        <v>28</v>
      </c>
      <c r="G51" s="38"/>
      <c r="H51" s="15">
        <f>SUM(H44:H50)</f>
        <v>313453.8</v>
      </c>
    </row>
    <row r="52" spans="2:8" ht="15.75" thickBot="1" x14ac:dyDescent="0.35">
      <c r="B52" s="47" t="s">
        <v>5</v>
      </c>
      <c r="C52" s="48"/>
      <c r="D52" s="47" t="s">
        <v>8</v>
      </c>
      <c r="E52" s="48"/>
      <c r="F52" s="1" t="s">
        <v>11</v>
      </c>
      <c r="G52" s="2"/>
      <c r="H52" s="4"/>
    </row>
    <row r="53" spans="2:8" ht="15.75" thickBot="1" x14ac:dyDescent="0.35">
      <c r="B53" s="11" t="s">
        <v>6</v>
      </c>
      <c r="C53" s="12" t="s">
        <v>7</v>
      </c>
      <c r="D53" s="5"/>
      <c r="E53" s="7"/>
      <c r="F53" s="5"/>
      <c r="G53" s="6"/>
      <c r="H53" s="7"/>
    </row>
    <row r="54" spans="2:8" ht="15.75" thickBot="1" x14ac:dyDescent="0.35">
      <c r="B54" s="14"/>
      <c r="C54" s="10"/>
      <c r="D54" s="8"/>
      <c r="E54" s="10"/>
      <c r="F54" s="16" t="s">
        <v>10</v>
      </c>
      <c r="G54" s="17"/>
      <c r="H54" s="18"/>
    </row>
  </sheetData>
  <mergeCells count="14">
    <mergeCell ref="C2:H2"/>
    <mergeCell ref="B3:H3"/>
    <mergeCell ref="C14:G14"/>
    <mergeCell ref="C15:G15"/>
    <mergeCell ref="C16:G16"/>
    <mergeCell ref="C44:G44"/>
    <mergeCell ref="C45:G45"/>
    <mergeCell ref="B52:C52"/>
    <mergeCell ref="D52:E52"/>
    <mergeCell ref="B23:C23"/>
    <mergeCell ref="D23:E23"/>
    <mergeCell ref="C31:H31"/>
    <mergeCell ref="B32:H32"/>
    <mergeCell ref="C43:G43"/>
  </mergeCells>
  <pageMargins left="0.7" right="0.7" top="0.75" bottom="0.75" header="0.3" footer="0.3"/>
  <pageSetup scale="82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4097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4097" r:id="rId4"/>
      </mc:Fallback>
    </mc:AlternateContent>
    <mc:AlternateContent xmlns:mc="http://schemas.openxmlformats.org/markup-compatibility/2006">
      <mc:Choice Requires="x14">
        <oleObject progId="Msxml2.SAXXMLReader.5.0" shapeId="4098" r:id="rId6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4098" r:id="rId6"/>
      </mc:Fallback>
    </mc:AlternateContent>
    <mc:AlternateContent xmlns:mc="http://schemas.openxmlformats.org/markup-compatibility/2006">
      <mc:Choice Requires="x14">
        <oleObject progId="Msxml2.SAXXMLReader.5.0" shapeId="4099" r:id="rId7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4099" r:id="rId7"/>
      </mc:Fallback>
    </mc:AlternateContent>
    <mc:AlternateContent xmlns:mc="http://schemas.openxmlformats.org/markup-compatibility/2006">
      <mc:Choice Requires="x14">
        <oleObject progId="Msxml2.SAXXMLReader.5.0" shapeId="4100" r:id="rId8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4100" r:id="rId8"/>
      </mc:Fallback>
    </mc:AlternateContent>
    <mc:AlternateContent xmlns:mc="http://schemas.openxmlformats.org/markup-compatibility/2006">
      <mc:Choice Requires="x14">
        <oleObject progId="Msxml2.SAXXMLReader.5.0" shapeId="4101" r:id="rId9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4101" r:id="rId9"/>
      </mc:Fallback>
    </mc:AlternateContent>
    <mc:AlternateContent xmlns:mc="http://schemas.openxmlformats.org/markup-compatibility/2006">
      <mc:Choice Requires="x14">
        <oleObject progId="Msxml2.SAXXMLReader.5.0" shapeId="4102" r:id="rId10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4102" r:id="rId10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4"/>
  <sheetViews>
    <sheetView workbookViewId="0">
      <selection sqref="A1:IV65536"/>
    </sheetView>
  </sheetViews>
  <sheetFormatPr baseColWidth="10" defaultRowHeight="12.75" x14ac:dyDescent="0.2"/>
  <cols>
    <col min="1" max="1" width="9.42578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43</v>
      </c>
      <c r="D2" s="64"/>
      <c r="E2" s="64"/>
      <c r="F2" s="64"/>
      <c r="G2" s="64"/>
      <c r="H2" s="65"/>
    </row>
    <row r="3" spans="2:8" ht="15" x14ac:dyDescent="0.3">
      <c r="B3" s="66" t="s">
        <v>19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20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39</v>
      </c>
      <c r="E7" s="9"/>
      <c r="F7" s="9"/>
      <c r="G7" s="9"/>
      <c r="H7" s="10"/>
    </row>
    <row r="8" spans="2:8" ht="15" x14ac:dyDescent="0.3">
      <c r="B8" s="19" t="s">
        <v>21</v>
      </c>
      <c r="C8" s="2"/>
      <c r="D8" s="2"/>
      <c r="E8" s="2"/>
      <c r="F8" s="2"/>
      <c r="G8" s="2"/>
      <c r="H8" s="4"/>
    </row>
    <row r="9" spans="2:8" ht="17.25" x14ac:dyDescent="0.3">
      <c r="B9" s="40" t="s">
        <v>22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23</v>
      </c>
      <c r="H10" s="42">
        <v>4</v>
      </c>
    </row>
    <row r="11" spans="2:8" ht="17.25" x14ac:dyDescent="0.3">
      <c r="B11" s="19"/>
      <c r="C11" s="20"/>
      <c r="D11" s="20"/>
      <c r="E11" s="20"/>
      <c r="F11" s="28"/>
      <c r="G11" s="35" t="s">
        <v>24</v>
      </c>
      <c r="H11" s="7" t="s">
        <v>40</v>
      </c>
    </row>
    <row r="12" spans="2:8" ht="17.25" x14ac:dyDescent="0.3">
      <c r="B12" s="19"/>
      <c r="C12" s="20"/>
      <c r="D12" s="20"/>
      <c r="E12" s="20"/>
      <c r="F12" s="28"/>
      <c r="G12" s="35" t="s">
        <v>25</v>
      </c>
      <c r="H12" s="41" t="s">
        <v>41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14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42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16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17</v>
      </c>
      <c r="G19" s="6"/>
      <c r="H19" s="32">
        <v>1009708</v>
      </c>
    </row>
    <row r="20" spans="2:8" ht="15" x14ac:dyDescent="0.3">
      <c r="B20" s="13"/>
      <c r="C20" s="6"/>
      <c r="D20" s="6"/>
      <c r="E20" s="6"/>
      <c r="F20" s="6" t="s">
        <v>13</v>
      </c>
      <c r="G20" s="6"/>
      <c r="H20" s="32">
        <f>H19*10%</f>
        <v>100970.8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28</v>
      </c>
      <c r="G22" s="38"/>
      <c r="H22" s="15">
        <f>SUM(H15:H21)</f>
        <v>1110678.8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x14ac:dyDescent="0.2">
      <c r="F28" t="s">
        <v>9</v>
      </c>
    </row>
    <row r="29" spans="2:8" ht="13.5" thickBot="1" x14ac:dyDescent="0.25"/>
    <row r="30" spans="2:8" ht="15" x14ac:dyDescent="0.3">
      <c r="B30" s="22"/>
      <c r="C30" s="23"/>
      <c r="D30" s="23"/>
      <c r="E30" s="23"/>
      <c r="F30" s="23"/>
      <c r="G30" s="3"/>
      <c r="H30" s="24"/>
    </row>
    <row r="31" spans="2:8" ht="20.25" x14ac:dyDescent="0.35">
      <c r="B31" s="5"/>
      <c r="C31" s="64" t="s">
        <v>43</v>
      </c>
      <c r="D31" s="64"/>
      <c r="E31" s="64"/>
      <c r="F31" s="64"/>
      <c r="G31" s="64"/>
      <c r="H31" s="65"/>
    </row>
    <row r="32" spans="2:8" ht="15" x14ac:dyDescent="0.3">
      <c r="B32" s="66" t="s">
        <v>19</v>
      </c>
      <c r="C32" s="49"/>
      <c r="D32" s="49"/>
      <c r="E32" s="49"/>
      <c r="F32" s="49"/>
      <c r="G32" s="49"/>
      <c r="H32" s="50"/>
    </row>
    <row r="33" spans="2:8" ht="15" x14ac:dyDescent="0.3">
      <c r="B33" s="34"/>
      <c r="C33" s="29"/>
      <c r="D33" s="29"/>
      <c r="E33" s="29" t="s">
        <v>20</v>
      </c>
      <c r="F33" s="29"/>
      <c r="G33" s="29"/>
      <c r="H33" s="30"/>
    </row>
    <row r="34" spans="2:8" ht="15" x14ac:dyDescent="0.3">
      <c r="B34" s="5"/>
      <c r="C34" s="6"/>
      <c r="D34" s="6"/>
      <c r="E34" s="6"/>
      <c r="F34" s="6"/>
      <c r="G34" s="6"/>
      <c r="H34" s="7"/>
    </row>
    <row r="35" spans="2:8" ht="15" x14ac:dyDescent="0.3">
      <c r="B35" s="5"/>
      <c r="C35" s="6"/>
      <c r="D35" s="6" t="s">
        <v>9</v>
      </c>
      <c r="E35" s="6"/>
      <c r="F35" s="6"/>
      <c r="G35" s="6"/>
      <c r="H35" s="7"/>
    </row>
    <row r="36" spans="2:8" ht="15.75" thickBot="1" x14ac:dyDescent="0.35">
      <c r="B36" s="8" t="s">
        <v>0</v>
      </c>
      <c r="C36" s="9"/>
      <c r="D36" s="9" t="s">
        <v>39</v>
      </c>
      <c r="E36" s="9"/>
      <c r="F36" s="9"/>
      <c r="G36" s="9"/>
      <c r="H36" s="10"/>
    </row>
    <row r="37" spans="2:8" ht="15" x14ac:dyDescent="0.3">
      <c r="B37" s="19" t="s">
        <v>21</v>
      </c>
      <c r="C37" s="2"/>
      <c r="D37" s="2"/>
      <c r="E37" s="2"/>
      <c r="F37" s="2"/>
      <c r="G37" s="2"/>
      <c r="H37" s="4"/>
    </row>
    <row r="38" spans="2:8" ht="17.25" x14ac:dyDescent="0.3">
      <c r="B38" s="40" t="s">
        <v>22</v>
      </c>
      <c r="C38" s="20"/>
      <c r="D38" s="20"/>
      <c r="E38" s="20"/>
      <c r="F38" s="28"/>
      <c r="G38" s="6"/>
      <c r="H38" s="7"/>
    </row>
    <row r="39" spans="2:8" ht="17.25" x14ac:dyDescent="0.3">
      <c r="B39" s="40"/>
      <c r="C39" s="20"/>
      <c r="D39" s="20"/>
      <c r="E39" s="20"/>
      <c r="F39" s="28"/>
      <c r="G39" s="35" t="s">
        <v>23</v>
      </c>
      <c r="H39" s="42">
        <v>4</v>
      </c>
    </row>
    <row r="40" spans="2:8" ht="17.25" x14ac:dyDescent="0.3">
      <c r="B40" s="19"/>
      <c r="C40" s="20"/>
      <c r="D40" s="20"/>
      <c r="E40" s="20"/>
      <c r="F40" s="28"/>
      <c r="G40" s="35" t="s">
        <v>24</v>
      </c>
      <c r="H40" s="7" t="s">
        <v>40</v>
      </c>
    </row>
    <row r="41" spans="2:8" ht="17.25" x14ac:dyDescent="0.3">
      <c r="B41" s="19"/>
      <c r="C41" s="20"/>
      <c r="D41" s="20"/>
      <c r="E41" s="20"/>
      <c r="F41" s="28"/>
      <c r="G41" s="35" t="s">
        <v>25</v>
      </c>
      <c r="H41" s="41" t="s">
        <v>41</v>
      </c>
    </row>
    <row r="42" spans="2:8" ht="15.75" thickBot="1" x14ac:dyDescent="0.35">
      <c r="B42" s="8"/>
      <c r="C42" s="9"/>
      <c r="D42" s="9"/>
      <c r="E42" s="9"/>
      <c r="F42" s="9"/>
      <c r="G42" s="9"/>
      <c r="H42" s="10"/>
    </row>
    <row r="43" spans="2:8" ht="15.75" thickBot="1" x14ac:dyDescent="0.35">
      <c r="B43" s="11" t="s">
        <v>1</v>
      </c>
      <c r="C43" s="47" t="s">
        <v>2</v>
      </c>
      <c r="D43" s="54"/>
      <c r="E43" s="54"/>
      <c r="F43" s="54"/>
      <c r="G43" s="48"/>
      <c r="H43" s="11" t="s">
        <v>3</v>
      </c>
    </row>
    <row r="44" spans="2:8" ht="15" x14ac:dyDescent="0.3">
      <c r="B44" s="26"/>
      <c r="C44" s="58" t="s">
        <v>14</v>
      </c>
      <c r="D44" s="59"/>
      <c r="E44" s="59"/>
      <c r="F44" s="59"/>
      <c r="G44" s="60"/>
      <c r="H44" s="27"/>
    </row>
    <row r="45" spans="2:8" ht="15" x14ac:dyDescent="0.3">
      <c r="B45" s="26"/>
      <c r="C45" s="61" t="s">
        <v>42</v>
      </c>
      <c r="D45" s="62"/>
      <c r="E45" s="62"/>
      <c r="F45" s="62"/>
      <c r="G45" s="63"/>
      <c r="H45" s="27"/>
    </row>
    <row r="46" spans="2:8" ht="15" x14ac:dyDescent="0.3">
      <c r="B46" s="13"/>
      <c r="C46" s="33" t="s">
        <v>16</v>
      </c>
      <c r="D46" s="33"/>
      <c r="E46" s="33"/>
      <c r="F46" s="33"/>
      <c r="G46" s="33"/>
      <c r="H46" s="25"/>
    </row>
    <row r="47" spans="2:8" ht="15" x14ac:dyDescent="0.3">
      <c r="B47" s="13"/>
      <c r="C47" s="6"/>
      <c r="D47" s="6"/>
      <c r="E47" s="6"/>
      <c r="F47" s="6"/>
      <c r="G47" s="6"/>
      <c r="H47" s="13" t="s">
        <v>9</v>
      </c>
    </row>
    <row r="48" spans="2:8" ht="15" x14ac:dyDescent="0.3">
      <c r="B48" s="13"/>
      <c r="C48" s="6"/>
      <c r="D48" s="6"/>
      <c r="E48" s="6"/>
      <c r="F48" s="6" t="s">
        <v>17</v>
      </c>
      <c r="G48" s="6"/>
      <c r="H48" s="32">
        <v>1009708</v>
      </c>
    </row>
    <row r="49" spans="2:8" ht="15" x14ac:dyDescent="0.3">
      <c r="B49" s="13"/>
      <c r="C49" s="6"/>
      <c r="D49" s="6"/>
      <c r="E49" s="6"/>
      <c r="F49" s="6" t="s">
        <v>13</v>
      </c>
      <c r="G49" s="6"/>
      <c r="H49" s="32">
        <f>H48*10%</f>
        <v>100970.8</v>
      </c>
    </row>
    <row r="50" spans="2:8" ht="15.75" thickBot="1" x14ac:dyDescent="0.35">
      <c r="B50" s="13"/>
      <c r="C50" s="6"/>
      <c r="D50" s="6"/>
      <c r="E50" s="6"/>
      <c r="F50" s="6"/>
      <c r="G50" s="6"/>
      <c r="H50" s="13"/>
    </row>
    <row r="51" spans="2:8" ht="15.75" thickBot="1" x14ac:dyDescent="0.35">
      <c r="B51" s="14"/>
      <c r="C51" s="36"/>
      <c r="D51" s="37"/>
      <c r="E51" s="37"/>
      <c r="F51" s="39" t="s">
        <v>28</v>
      </c>
      <c r="G51" s="38"/>
      <c r="H51" s="15">
        <f>SUM(H44:H50)</f>
        <v>1110678.8</v>
      </c>
    </row>
    <row r="52" spans="2:8" ht="15.75" thickBot="1" x14ac:dyDescent="0.35">
      <c r="B52" s="47" t="s">
        <v>5</v>
      </c>
      <c r="C52" s="48"/>
      <c r="D52" s="47" t="s">
        <v>8</v>
      </c>
      <c r="E52" s="48"/>
      <c r="F52" s="1" t="s">
        <v>11</v>
      </c>
      <c r="G52" s="2"/>
      <c r="H52" s="4"/>
    </row>
    <row r="53" spans="2:8" ht="15.75" thickBot="1" x14ac:dyDescent="0.35">
      <c r="B53" s="11" t="s">
        <v>6</v>
      </c>
      <c r="C53" s="12" t="s">
        <v>7</v>
      </c>
      <c r="D53" s="5"/>
      <c r="E53" s="7"/>
      <c r="F53" s="5"/>
      <c r="G53" s="6"/>
      <c r="H53" s="7"/>
    </row>
    <row r="54" spans="2:8" ht="15.75" thickBot="1" x14ac:dyDescent="0.35">
      <c r="B54" s="14"/>
      <c r="C54" s="10"/>
      <c r="D54" s="8"/>
      <c r="E54" s="10"/>
      <c r="F54" s="16" t="s">
        <v>10</v>
      </c>
      <c r="G54" s="17"/>
      <c r="H54" s="18"/>
    </row>
  </sheetData>
  <mergeCells count="14">
    <mergeCell ref="C2:H2"/>
    <mergeCell ref="B3:H3"/>
    <mergeCell ref="C14:G14"/>
    <mergeCell ref="C15:G15"/>
    <mergeCell ref="C16:G16"/>
    <mergeCell ref="C44:G44"/>
    <mergeCell ref="C45:G45"/>
    <mergeCell ref="B52:C52"/>
    <mergeCell ref="D52:E52"/>
    <mergeCell ref="B23:C23"/>
    <mergeCell ref="D23:E23"/>
    <mergeCell ref="C31:H31"/>
    <mergeCell ref="B32:H32"/>
    <mergeCell ref="C43:G43"/>
  </mergeCells>
  <pageMargins left="0.7" right="0.7" top="0.75" bottom="0.75" header="0.3" footer="0.3"/>
  <pageSetup scale="82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5121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5121" r:id="rId4"/>
      </mc:Fallback>
    </mc:AlternateContent>
    <mc:AlternateContent xmlns:mc="http://schemas.openxmlformats.org/markup-compatibility/2006">
      <mc:Choice Requires="x14">
        <oleObject progId="Msxml2.SAXXMLReader.5.0" shapeId="5122" r:id="rId6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5122" r:id="rId6"/>
      </mc:Fallback>
    </mc:AlternateContent>
    <mc:AlternateContent xmlns:mc="http://schemas.openxmlformats.org/markup-compatibility/2006">
      <mc:Choice Requires="x14">
        <oleObject progId="Msxml2.SAXXMLReader.5.0" shapeId="5123" r:id="rId7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5123" r:id="rId7"/>
      </mc:Fallback>
    </mc:AlternateContent>
    <mc:AlternateContent xmlns:mc="http://schemas.openxmlformats.org/markup-compatibility/2006">
      <mc:Choice Requires="x14">
        <oleObject progId="Msxml2.SAXXMLReader.5.0" shapeId="5127" r:id="rId8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5127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54"/>
  <sheetViews>
    <sheetView topLeftCell="B1" workbookViewId="0">
      <selection activeCell="B1" sqref="B1"/>
    </sheetView>
  </sheetViews>
  <sheetFormatPr baseColWidth="10" defaultRowHeight="12.75" x14ac:dyDescent="0.2"/>
  <cols>
    <col min="1" max="1" width="9.42578125" hidden="1" customWidth="1"/>
    <col min="2" max="2" width="9.42578125" customWidth="1"/>
    <col min="8" max="8" width="20.42578125" customWidth="1"/>
    <col min="9" max="9" width="16.140625" customWidth="1"/>
  </cols>
  <sheetData>
    <row r="1" spans="3:9" ht="15" x14ac:dyDescent="0.3">
      <c r="C1" s="22"/>
      <c r="D1" s="23"/>
      <c r="E1" s="23"/>
      <c r="F1" s="23"/>
      <c r="G1" s="23"/>
      <c r="H1" s="3"/>
      <c r="I1" s="24"/>
    </row>
    <row r="2" spans="3:9" ht="20.25" x14ac:dyDescent="0.35">
      <c r="C2" s="5"/>
      <c r="D2" s="64" t="s">
        <v>48</v>
      </c>
      <c r="E2" s="64"/>
      <c r="F2" s="64"/>
      <c r="G2" s="64"/>
      <c r="H2" s="64"/>
      <c r="I2" s="65"/>
    </row>
    <row r="3" spans="3:9" ht="15" x14ac:dyDescent="0.3">
      <c r="C3" s="66" t="s">
        <v>19</v>
      </c>
      <c r="D3" s="49"/>
      <c r="E3" s="49"/>
      <c r="F3" s="49"/>
      <c r="G3" s="49"/>
      <c r="H3" s="49"/>
      <c r="I3" s="50"/>
    </row>
    <row r="4" spans="3:9" ht="15" x14ac:dyDescent="0.3">
      <c r="C4" s="34"/>
      <c r="D4" s="29"/>
      <c r="E4" s="29"/>
      <c r="F4" s="29" t="s">
        <v>20</v>
      </c>
      <c r="G4" s="29"/>
      <c r="H4" s="29"/>
      <c r="I4" s="30"/>
    </row>
    <row r="5" spans="3:9" ht="15" x14ac:dyDescent="0.3">
      <c r="C5" s="5"/>
      <c r="D5" s="6"/>
      <c r="E5" s="6"/>
      <c r="F5" s="6"/>
      <c r="G5" s="6"/>
      <c r="H5" s="6"/>
      <c r="I5" s="7"/>
    </row>
    <row r="6" spans="3:9" ht="15" x14ac:dyDescent="0.3">
      <c r="C6" s="5"/>
      <c r="D6" s="6"/>
      <c r="E6" s="6" t="s">
        <v>9</v>
      </c>
      <c r="F6" s="6"/>
      <c r="G6" s="6"/>
      <c r="H6" s="6"/>
      <c r="I6" s="7"/>
    </row>
    <row r="7" spans="3:9" ht="15.75" thickBot="1" x14ac:dyDescent="0.35">
      <c r="C7" s="8" t="s">
        <v>0</v>
      </c>
      <c r="D7" s="9"/>
      <c r="E7" s="9" t="s">
        <v>49</v>
      </c>
      <c r="F7" s="9"/>
      <c r="G7" s="9"/>
      <c r="H7" s="9"/>
      <c r="I7" s="10"/>
    </row>
    <row r="8" spans="3:9" ht="15" x14ac:dyDescent="0.3">
      <c r="C8" s="19" t="s">
        <v>21</v>
      </c>
      <c r="D8" s="2"/>
      <c r="E8" s="2"/>
      <c r="F8" s="2"/>
      <c r="G8" s="2"/>
      <c r="H8" s="2"/>
      <c r="I8" s="4"/>
    </row>
    <row r="9" spans="3:9" ht="17.25" x14ac:dyDescent="0.3">
      <c r="C9" s="40" t="s">
        <v>22</v>
      </c>
      <c r="D9" s="20"/>
      <c r="E9" s="20"/>
      <c r="F9" s="20"/>
      <c r="G9" s="28"/>
      <c r="H9" s="6"/>
      <c r="I9" s="7"/>
    </row>
    <row r="10" spans="3:9" ht="17.25" x14ac:dyDescent="0.3">
      <c r="C10" s="40"/>
      <c r="D10" s="20"/>
      <c r="E10" s="20"/>
      <c r="F10" s="20"/>
      <c r="G10" s="28"/>
      <c r="H10" s="35" t="s">
        <v>23</v>
      </c>
      <c r="I10" s="42">
        <v>5</v>
      </c>
    </row>
    <row r="11" spans="3:9" ht="17.25" x14ac:dyDescent="0.3">
      <c r="C11" s="19"/>
      <c r="D11" s="20"/>
      <c r="E11" s="20"/>
      <c r="F11" s="20"/>
      <c r="G11" s="28"/>
      <c r="H11" s="35" t="s">
        <v>24</v>
      </c>
      <c r="I11" s="7" t="s">
        <v>46</v>
      </c>
    </row>
    <row r="12" spans="3:9" ht="17.25" x14ac:dyDescent="0.3">
      <c r="C12" s="19"/>
      <c r="D12" s="20"/>
      <c r="E12" s="20"/>
      <c r="F12" s="20"/>
      <c r="G12" s="28"/>
      <c r="H12" s="35" t="s">
        <v>25</v>
      </c>
      <c r="I12" s="41" t="s">
        <v>47</v>
      </c>
    </row>
    <row r="13" spans="3:9" ht="15.75" thickBot="1" x14ac:dyDescent="0.35">
      <c r="C13" s="8"/>
      <c r="D13" s="9"/>
      <c r="E13" s="9"/>
      <c r="F13" s="9"/>
      <c r="G13" s="9"/>
      <c r="H13" s="9"/>
      <c r="I13" s="10"/>
    </row>
    <row r="14" spans="3:9" ht="15.75" thickBot="1" x14ac:dyDescent="0.35">
      <c r="C14" s="11" t="s">
        <v>1</v>
      </c>
      <c r="D14" s="47" t="s">
        <v>2</v>
      </c>
      <c r="E14" s="54"/>
      <c r="F14" s="54"/>
      <c r="G14" s="54"/>
      <c r="H14" s="48"/>
      <c r="I14" s="11" t="s">
        <v>3</v>
      </c>
    </row>
    <row r="15" spans="3:9" ht="15" x14ac:dyDescent="0.3">
      <c r="C15" s="26"/>
      <c r="D15" s="58" t="s">
        <v>14</v>
      </c>
      <c r="E15" s="59"/>
      <c r="F15" s="59"/>
      <c r="G15" s="59"/>
      <c r="H15" s="60"/>
      <c r="I15" s="27"/>
    </row>
    <row r="16" spans="3:9" ht="15" x14ac:dyDescent="0.3">
      <c r="C16" s="26"/>
      <c r="D16" s="61" t="s">
        <v>45</v>
      </c>
      <c r="E16" s="62"/>
      <c r="F16" s="62"/>
      <c r="G16" s="62"/>
      <c r="H16" s="63"/>
      <c r="I16" s="27"/>
    </row>
    <row r="17" spans="3:9" ht="15" x14ac:dyDescent="0.3">
      <c r="C17" s="13"/>
      <c r="D17" s="33" t="s">
        <v>16</v>
      </c>
      <c r="E17" s="33"/>
      <c r="F17" s="33"/>
      <c r="G17" s="33"/>
      <c r="H17" s="33"/>
      <c r="I17" s="25"/>
    </row>
    <row r="18" spans="3:9" ht="15" x14ac:dyDescent="0.3">
      <c r="C18" s="13"/>
      <c r="D18" s="6"/>
      <c r="E18" s="6"/>
      <c r="F18" s="6"/>
      <c r="G18" s="6"/>
      <c r="H18" s="6"/>
      <c r="I18" s="13" t="s">
        <v>9</v>
      </c>
    </row>
    <row r="19" spans="3:9" ht="15" x14ac:dyDescent="0.3">
      <c r="C19" s="13"/>
      <c r="D19" s="6"/>
      <c r="E19" s="6"/>
      <c r="F19" s="6"/>
      <c r="G19" s="6" t="s">
        <v>17</v>
      </c>
      <c r="H19" s="6"/>
      <c r="I19" s="32">
        <v>746576</v>
      </c>
    </row>
    <row r="20" spans="3:9" ht="15" x14ac:dyDescent="0.3">
      <c r="C20" s="13"/>
      <c r="D20" s="6"/>
      <c r="E20" s="6"/>
      <c r="F20" s="6"/>
      <c r="G20" s="6" t="s">
        <v>13</v>
      </c>
      <c r="H20" s="6"/>
      <c r="I20" s="32">
        <f>I19*10%</f>
        <v>74657.600000000006</v>
      </c>
    </row>
    <row r="21" spans="3:9" ht="15.75" thickBot="1" x14ac:dyDescent="0.35">
      <c r="C21" s="13"/>
      <c r="D21" s="6"/>
      <c r="E21" s="6"/>
      <c r="F21" s="6"/>
      <c r="G21" s="6"/>
      <c r="H21" s="6"/>
      <c r="I21" s="13"/>
    </row>
    <row r="22" spans="3:9" ht="15.75" thickBot="1" x14ac:dyDescent="0.35">
      <c r="C22" s="14"/>
      <c r="D22" s="36"/>
      <c r="E22" s="37"/>
      <c r="F22" s="37"/>
      <c r="G22" s="39" t="s">
        <v>28</v>
      </c>
      <c r="H22" s="38"/>
      <c r="I22" s="15">
        <f>SUM(I15:I21)</f>
        <v>821233.6</v>
      </c>
    </row>
    <row r="23" spans="3:9" ht="15.75" thickBot="1" x14ac:dyDescent="0.35">
      <c r="C23" s="47" t="s">
        <v>5</v>
      </c>
      <c r="D23" s="48"/>
      <c r="E23" s="47" t="s">
        <v>8</v>
      </c>
      <c r="F23" s="48"/>
      <c r="G23" s="1" t="s">
        <v>11</v>
      </c>
      <c r="H23" s="2"/>
      <c r="I23" s="4"/>
    </row>
    <row r="24" spans="3:9" ht="15.75" thickBot="1" x14ac:dyDescent="0.35">
      <c r="C24" s="11" t="s">
        <v>6</v>
      </c>
      <c r="D24" s="12" t="s">
        <v>7</v>
      </c>
      <c r="E24" s="5"/>
      <c r="F24" s="7"/>
      <c r="G24" s="5"/>
      <c r="H24" s="6"/>
      <c r="I24" s="7"/>
    </row>
    <row r="25" spans="3:9" ht="15.75" thickBot="1" x14ac:dyDescent="0.35">
      <c r="C25" s="14"/>
      <c r="D25" s="10"/>
      <c r="E25" s="8"/>
      <c r="F25" s="10"/>
      <c r="G25" s="16" t="s">
        <v>10</v>
      </c>
      <c r="H25" s="17"/>
      <c r="I25" s="18"/>
    </row>
    <row r="28" spans="3:9" x14ac:dyDescent="0.2">
      <c r="G28" t="s">
        <v>9</v>
      </c>
    </row>
    <row r="29" spans="3:9" ht="13.5" thickBot="1" x14ac:dyDescent="0.25"/>
    <row r="30" spans="3:9" ht="15" x14ac:dyDescent="0.3">
      <c r="C30" s="22"/>
      <c r="D30" s="23"/>
      <c r="E30" s="23"/>
      <c r="F30" s="23"/>
      <c r="G30" s="23"/>
      <c r="H30" s="3"/>
      <c r="I30" s="24"/>
    </row>
    <row r="31" spans="3:9" ht="20.25" x14ac:dyDescent="0.35">
      <c r="C31" s="5"/>
      <c r="D31" s="64" t="s">
        <v>48</v>
      </c>
      <c r="E31" s="64"/>
      <c r="F31" s="64"/>
      <c r="G31" s="64"/>
      <c r="H31" s="64"/>
      <c r="I31" s="65"/>
    </row>
    <row r="32" spans="3:9" ht="15" x14ac:dyDescent="0.3">
      <c r="C32" s="66" t="s">
        <v>19</v>
      </c>
      <c r="D32" s="49"/>
      <c r="E32" s="49"/>
      <c r="F32" s="49"/>
      <c r="G32" s="49"/>
      <c r="H32" s="49"/>
      <c r="I32" s="50"/>
    </row>
    <row r="33" spans="3:9" ht="15" x14ac:dyDescent="0.3">
      <c r="C33" s="34"/>
      <c r="D33" s="29"/>
      <c r="E33" s="29"/>
      <c r="F33" s="29" t="s">
        <v>20</v>
      </c>
      <c r="G33" s="29"/>
      <c r="H33" s="29"/>
      <c r="I33" s="30"/>
    </row>
    <row r="34" spans="3:9" ht="15" x14ac:dyDescent="0.3">
      <c r="C34" s="5"/>
      <c r="D34" s="6"/>
      <c r="E34" s="6"/>
      <c r="F34" s="6"/>
      <c r="G34" s="6"/>
      <c r="H34" s="6"/>
      <c r="I34" s="7"/>
    </row>
    <row r="35" spans="3:9" ht="15" x14ac:dyDescent="0.3">
      <c r="C35" s="5"/>
      <c r="D35" s="6"/>
      <c r="E35" s="6" t="s">
        <v>9</v>
      </c>
      <c r="F35" s="6"/>
      <c r="G35" s="6"/>
      <c r="H35" s="6"/>
      <c r="I35" s="7"/>
    </row>
    <row r="36" spans="3:9" ht="15.75" thickBot="1" x14ac:dyDescent="0.35">
      <c r="C36" s="8" t="s">
        <v>0</v>
      </c>
      <c r="D36" s="9"/>
      <c r="E36" s="9" t="s">
        <v>44</v>
      </c>
      <c r="F36" s="9"/>
      <c r="G36" s="9"/>
      <c r="H36" s="9"/>
      <c r="I36" s="10"/>
    </row>
    <row r="37" spans="3:9" ht="15" x14ac:dyDescent="0.3">
      <c r="C37" s="19" t="s">
        <v>21</v>
      </c>
      <c r="D37" s="2"/>
      <c r="E37" s="2"/>
      <c r="F37" s="2"/>
      <c r="G37" s="2"/>
      <c r="H37" s="2"/>
      <c r="I37" s="4"/>
    </row>
    <row r="38" spans="3:9" ht="17.25" x14ac:dyDescent="0.3">
      <c r="C38" s="40" t="s">
        <v>22</v>
      </c>
      <c r="D38" s="20"/>
      <c r="E38" s="20"/>
      <c r="F38" s="20"/>
      <c r="G38" s="28"/>
      <c r="H38" s="6"/>
      <c r="I38" s="7"/>
    </row>
    <row r="39" spans="3:9" ht="17.25" x14ac:dyDescent="0.3">
      <c r="C39" s="40"/>
      <c r="D39" s="20"/>
      <c r="E39" s="20"/>
      <c r="F39" s="20"/>
      <c r="G39" s="28"/>
      <c r="H39" s="35" t="s">
        <v>23</v>
      </c>
      <c r="I39" s="42">
        <v>5</v>
      </c>
    </row>
    <row r="40" spans="3:9" ht="17.25" x14ac:dyDescent="0.3">
      <c r="C40" s="19"/>
      <c r="D40" s="20"/>
      <c r="E40" s="20"/>
      <c r="F40" s="20"/>
      <c r="G40" s="28"/>
      <c r="H40" s="35" t="s">
        <v>24</v>
      </c>
      <c r="I40" s="7" t="s">
        <v>46</v>
      </c>
    </row>
    <row r="41" spans="3:9" ht="17.25" x14ac:dyDescent="0.3">
      <c r="C41" s="19"/>
      <c r="D41" s="20"/>
      <c r="E41" s="20"/>
      <c r="F41" s="20"/>
      <c r="G41" s="28"/>
      <c r="H41" s="35" t="s">
        <v>25</v>
      </c>
      <c r="I41" s="41" t="s">
        <v>47</v>
      </c>
    </row>
    <row r="42" spans="3:9" ht="15.75" thickBot="1" x14ac:dyDescent="0.35">
      <c r="C42" s="8"/>
      <c r="D42" s="9"/>
      <c r="E42" s="9"/>
      <c r="F42" s="9"/>
      <c r="G42" s="9"/>
      <c r="H42" s="9"/>
      <c r="I42" s="10"/>
    </row>
    <row r="43" spans="3:9" ht="15.75" thickBot="1" x14ac:dyDescent="0.35">
      <c r="C43" s="11" t="s">
        <v>1</v>
      </c>
      <c r="D43" s="47" t="s">
        <v>2</v>
      </c>
      <c r="E43" s="54"/>
      <c r="F43" s="54"/>
      <c r="G43" s="54"/>
      <c r="H43" s="48"/>
      <c r="I43" s="11" t="s">
        <v>3</v>
      </c>
    </row>
    <row r="44" spans="3:9" ht="15" x14ac:dyDescent="0.3">
      <c r="C44" s="26"/>
      <c r="D44" s="58" t="s">
        <v>14</v>
      </c>
      <c r="E44" s="59"/>
      <c r="F44" s="59"/>
      <c r="G44" s="59"/>
      <c r="H44" s="60"/>
      <c r="I44" s="27"/>
    </row>
    <row r="45" spans="3:9" ht="15" x14ac:dyDescent="0.3">
      <c r="C45" s="26"/>
      <c r="D45" s="61" t="s">
        <v>45</v>
      </c>
      <c r="E45" s="62"/>
      <c r="F45" s="62"/>
      <c r="G45" s="62"/>
      <c r="H45" s="63"/>
      <c r="I45" s="27"/>
    </row>
    <row r="46" spans="3:9" ht="15" x14ac:dyDescent="0.3">
      <c r="C46" s="13"/>
      <c r="D46" s="33" t="s">
        <v>16</v>
      </c>
      <c r="E46" s="33"/>
      <c r="F46" s="33"/>
      <c r="G46" s="33"/>
      <c r="H46" s="33"/>
      <c r="I46" s="25"/>
    </row>
    <row r="47" spans="3:9" ht="15" x14ac:dyDescent="0.3">
      <c r="C47" s="13"/>
      <c r="D47" s="6"/>
      <c r="E47" s="6"/>
      <c r="F47" s="6"/>
      <c r="G47" s="6"/>
      <c r="H47" s="6"/>
      <c r="I47" s="13" t="s">
        <v>9</v>
      </c>
    </row>
    <row r="48" spans="3:9" ht="15" x14ac:dyDescent="0.3">
      <c r="C48" s="13"/>
      <c r="D48" s="6"/>
      <c r="E48" s="6"/>
      <c r="F48" s="6"/>
      <c r="G48" s="6" t="s">
        <v>17</v>
      </c>
      <c r="H48" s="6"/>
      <c r="I48" s="32">
        <v>746576</v>
      </c>
    </row>
    <row r="49" spans="3:9" ht="15" x14ac:dyDescent="0.3">
      <c r="C49" s="13"/>
      <c r="D49" s="6"/>
      <c r="E49" s="6"/>
      <c r="F49" s="6"/>
      <c r="G49" s="6" t="s">
        <v>13</v>
      </c>
      <c r="H49" s="6"/>
      <c r="I49" s="32">
        <f>I48*10%</f>
        <v>74657.600000000006</v>
      </c>
    </row>
    <row r="50" spans="3:9" ht="15.75" thickBot="1" x14ac:dyDescent="0.35">
      <c r="C50" s="13"/>
      <c r="D50" s="6"/>
      <c r="E50" s="6"/>
      <c r="F50" s="6"/>
      <c r="G50" s="6"/>
      <c r="H50" s="6"/>
      <c r="I50" s="13"/>
    </row>
    <row r="51" spans="3:9" ht="15.75" thickBot="1" x14ac:dyDescent="0.35">
      <c r="C51" s="14"/>
      <c r="D51" s="36"/>
      <c r="E51" s="37"/>
      <c r="F51" s="37"/>
      <c r="G51" s="39" t="s">
        <v>28</v>
      </c>
      <c r="H51" s="38"/>
      <c r="I51" s="15">
        <f>SUM(I44:I50)</f>
        <v>821233.6</v>
      </c>
    </row>
    <row r="52" spans="3:9" ht="15.75" thickBot="1" x14ac:dyDescent="0.35">
      <c r="C52" s="47" t="s">
        <v>5</v>
      </c>
      <c r="D52" s="48"/>
      <c r="E52" s="47" t="s">
        <v>8</v>
      </c>
      <c r="F52" s="48"/>
      <c r="G52" s="1" t="s">
        <v>11</v>
      </c>
      <c r="H52" s="2"/>
      <c r="I52" s="4"/>
    </row>
    <row r="53" spans="3:9" ht="15.75" thickBot="1" x14ac:dyDescent="0.35">
      <c r="C53" s="11" t="s">
        <v>6</v>
      </c>
      <c r="D53" s="12" t="s">
        <v>7</v>
      </c>
      <c r="E53" s="5"/>
      <c r="F53" s="7"/>
      <c r="G53" s="5"/>
      <c r="H53" s="6"/>
      <c r="I53" s="7"/>
    </row>
    <row r="54" spans="3:9" ht="15.75" thickBot="1" x14ac:dyDescent="0.35">
      <c r="C54" s="14"/>
      <c r="D54" s="10"/>
      <c r="E54" s="8"/>
      <c r="F54" s="10"/>
      <c r="G54" s="16" t="s">
        <v>10</v>
      </c>
      <c r="H54" s="17"/>
      <c r="I54" s="18"/>
    </row>
  </sheetData>
  <mergeCells count="14">
    <mergeCell ref="C52:D52"/>
    <mergeCell ref="E52:F52"/>
    <mergeCell ref="D2:I2"/>
    <mergeCell ref="C3:I3"/>
    <mergeCell ref="D14:H14"/>
    <mergeCell ref="D15:H15"/>
    <mergeCell ref="D16:H16"/>
    <mergeCell ref="C23:D23"/>
    <mergeCell ref="E23:F23"/>
    <mergeCell ref="D31:I31"/>
    <mergeCell ref="C32:I32"/>
    <mergeCell ref="D43:H43"/>
    <mergeCell ref="D44:H44"/>
    <mergeCell ref="D45:H45"/>
  </mergeCells>
  <pageMargins left="0.7" right="0.7" top="0.75" bottom="0.75" header="0.3" footer="0.3"/>
  <pageSetup paperSize="9" scale="83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6145" r:id="rId4">
          <objectPr defaultSize="0" autoPict="0" r:id="rId5">
            <anchor moveWithCells="1" sizeWithCells="1">
              <from>
                <xdr:col>2</xdr:col>
                <xdr:colOff>9525</xdr:colOff>
                <xdr:row>0</xdr:row>
                <xdr:rowOff>19050</xdr:rowOff>
              </from>
              <to>
                <xdr:col>3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6145" r:id="rId4"/>
      </mc:Fallback>
    </mc:AlternateContent>
    <mc:AlternateContent xmlns:mc="http://schemas.openxmlformats.org/markup-compatibility/2006">
      <mc:Choice Requires="x14">
        <oleObject progId="Msxml2.SAXXMLReader.5.0" shapeId="6146" r:id="rId6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0</xdr:rowOff>
              </from>
              <to>
                <xdr:col>3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6146" r:id="rId6"/>
      </mc:Fallback>
    </mc:AlternateContent>
    <mc:AlternateContent xmlns:mc="http://schemas.openxmlformats.org/markup-compatibility/2006">
      <mc:Choice Requires="x14">
        <oleObject progId="Msxml2.SAXXMLReader.5.0" shapeId="6147" r:id="rId7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0</xdr:rowOff>
              </from>
              <to>
                <xdr:col>3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6147" r:id="rId7"/>
      </mc:Fallback>
    </mc:AlternateContent>
    <mc:AlternateContent xmlns:mc="http://schemas.openxmlformats.org/markup-compatibility/2006">
      <mc:Choice Requires="x14">
        <oleObject progId="Msxml2.SAXXMLReader.5.0" shapeId="6149" r:id="rId8">
          <objectPr defaultSize="0" autoPict="0" r:id="rId5">
            <anchor moveWithCells="1" sizeWithCells="1">
              <from>
                <xdr:col>2</xdr:col>
                <xdr:colOff>19050</xdr:colOff>
                <xdr:row>29</xdr:row>
                <xdr:rowOff>9525</xdr:rowOff>
              </from>
              <to>
                <xdr:col>3</xdr:col>
                <xdr:colOff>342900</xdr:colOff>
                <xdr:row>32</xdr:row>
                <xdr:rowOff>76200</xdr:rowOff>
              </to>
            </anchor>
          </objectPr>
        </oleObject>
      </mc:Choice>
      <mc:Fallback>
        <oleObject progId="Msxml2.SAXXMLReader.5.0" shapeId="6149" r:id="rId8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54"/>
  <sheetViews>
    <sheetView topLeftCell="B2" workbookViewId="0">
      <selection activeCell="B25" sqref="A25:B25"/>
    </sheetView>
  </sheetViews>
  <sheetFormatPr baseColWidth="10" defaultRowHeight="12.75" x14ac:dyDescent="0.2"/>
  <cols>
    <col min="1" max="1" width="9.42578125" hidden="1" customWidth="1"/>
    <col min="2" max="2" width="9.42578125" customWidth="1"/>
    <col min="8" max="8" width="20.42578125" customWidth="1"/>
    <col min="9" max="9" width="16.140625" customWidth="1"/>
  </cols>
  <sheetData>
    <row r="1" spans="3:9" ht="15" x14ac:dyDescent="0.3">
      <c r="C1" s="22"/>
      <c r="D1" s="23"/>
      <c r="E1" s="23"/>
      <c r="F1" s="23"/>
      <c r="G1" s="23"/>
      <c r="H1" s="3"/>
      <c r="I1" s="24"/>
    </row>
    <row r="2" spans="3:9" ht="20.25" x14ac:dyDescent="0.35">
      <c r="C2" s="5"/>
      <c r="D2" s="64" t="s">
        <v>50</v>
      </c>
      <c r="E2" s="64"/>
      <c r="F2" s="64"/>
      <c r="G2" s="64"/>
      <c r="H2" s="64"/>
      <c r="I2" s="65"/>
    </row>
    <row r="3" spans="3:9" ht="15" x14ac:dyDescent="0.3">
      <c r="C3" s="66" t="s">
        <v>19</v>
      </c>
      <c r="D3" s="49"/>
      <c r="E3" s="49"/>
      <c r="F3" s="49"/>
      <c r="G3" s="49"/>
      <c r="H3" s="49"/>
      <c r="I3" s="50"/>
    </row>
    <row r="4" spans="3:9" ht="15" x14ac:dyDescent="0.3">
      <c r="C4" s="34"/>
      <c r="D4" s="29"/>
      <c r="E4" s="29"/>
      <c r="F4" s="29" t="s">
        <v>20</v>
      </c>
      <c r="G4" s="29"/>
      <c r="H4" s="29"/>
      <c r="I4" s="30"/>
    </row>
    <row r="5" spans="3:9" ht="15" x14ac:dyDescent="0.3">
      <c r="C5" s="5"/>
      <c r="D5" s="6"/>
      <c r="E5" s="6"/>
      <c r="F5" s="6"/>
      <c r="G5" s="6"/>
      <c r="H5" s="6"/>
      <c r="I5" s="7"/>
    </row>
    <row r="6" spans="3:9" ht="15" x14ac:dyDescent="0.3">
      <c r="C6" s="5"/>
      <c r="D6" s="6"/>
      <c r="E6" s="6" t="s">
        <v>9</v>
      </c>
      <c r="F6" s="6"/>
      <c r="G6" s="6"/>
      <c r="H6" s="6"/>
      <c r="I6" s="7"/>
    </row>
    <row r="7" spans="3:9" ht="15.75" thickBot="1" x14ac:dyDescent="0.35">
      <c r="C7" s="8" t="s">
        <v>0</v>
      </c>
      <c r="D7" s="9"/>
      <c r="E7" s="9" t="s">
        <v>49</v>
      </c>
      <c r="F7" s="9"/>
      <c r="G7" s="9"/>
      <c r="H7" s="9"/>
      <c r="I7" s="10"/>
    </row>
    <row r="8" spans="3:9" ht="15" x14ac:dyDescent="0.3">
      <c r="C8" s="19" t="s">
        <v>21</v>
      </c>
      <c r="D8" s="2"/>
      <c r="E8" s="2"/>
      <c r="F8" s="2"/>
      <c r="G8" s="2"/>
      <c r="H8" s="2"/>
      <c r="I8" s="4"/>
    </row>
    <row r="9" spans="3:9" ht="17.25" x14ac:dyDescent="0.3">
      <c r="C9" s="40" t="s">
        <v>22</v>
      </c>
      <c r="D9" s="20"/>
      <c r="E9" s="20"/>
      <c r="F9" s="20"/>
      <c r="G9" s="28"/>
      <c r="H9" s="6"/>
      <c r="I9" s="7"/>
    </row>
    <row r="10" spans="3:9" ht="17.25" x14ac:dyDescent="0.3">
      <c r="C10" s="40"/>
      <c r="D10" s="20"/>
      <c r="E10" s="20"/>
      <c r="F10" s="20"/>
      <c r="G10" s="28"/>
      <c r="H10" s="35" t="s">
        <v>23</v>
      </c>
      <c r="I10" s="42">
        <v>6</v>
      </c>
    </row>
    <row r="11" spans="3:9" ht="17.25" x14ac:dyDescent="0.3">
      <c r="C11" s="19"/>
      <c r="D11" s="20"/>
      <c r="E11" s="20"/>
      <c r="F11" s="20"/>
      <c r="G11" s="28"/>
      <c r="H11" s="35" t="s">
        <v>24</v>
      </c>
      <c r="I11" s="7" t="s">
        <v>51</v>
      </c>
    </row>
    <row r="12" spans="3:9" ht="17.25" x14ac:dyDescent="0.3">
      <c r="C12" s="19"/>
      <c r="D12" s="20"/>
      <c r="E12" s="20"/>
      <c r="F12" s="20"/>
      <c r="G12" s="28"/>
      <c r="H12" s="35" t="s">
        <v>25</v>
      </c>
      <c r="I12" s="41" t="s">
        <v>53</v>
      </c>
    </row>
    <row r="13" spans="3:9" ht="15.75" thickBot="1" x14ac:dyDescent="0.35">
      <c r="C13" s="8"/>
      <c r="D13" s="9"/>
      <c r="E13" s="9"/>
      <c r="F13" s="9"/>
      <c r="G13" s="9"/>
      <c r="H13" s="9"/>
      <c r="I13" s="10"/>
    </row>
    <row r="14" spans="3:9" ht="15.75" thickBot="1" x14ac:dyDescent="0.35">
      <c r="C14" s="11" t="s">
        <v>1</v>
      </c>
      <c r="D14" s="47" t="s">
        <v>2</v>
      </c>
      <c r="E14" s="54"/>
      <c r="F14" s="54"/>
      <c r="G14" s="54"/>
      <c r="H14" s="48"/>
      <c r="I14" s="11" t="s">
        <v>3</v>
      </c>
    </row>
    <row r="15" spans="3:9" ht="15" x14ac:dyDescent="0.3">
      <c r="C15" s="26"/>
      <c r="D15" s="58" t="s">
        <v>14</v>
      </c>
      <c r="E15" s="59"/>
      <c r="F15" s="59"/>
      <c r="G15" s="59"/>
      <c r="H15" s="60"/>
      <c r="I15" s="27"/>
    </row>
    <row r="16" spans="3:9" ht="15" x14ac:dyDescent="0.3">
      <c r="C16" s="26"/>
      <c r="D16" s="61" t="s">
        <v>52</v>
      </c>
      <c r="E16" s="62"/>
      <c r="F16" s="62"/>
      <c r="G16" s="62"/>
      <c r="H16" s="63"/>
      <c r="I16" s="27"/>
    </row>
    <row r="17" spans="3:9" ht="15" x14ac:dyDescent="0.3">
      <c r="C17" s="13"/>
      <c r="D17" s="33" t="s">
        <v>16</v>
      </c>
      <c r="E17" s="33"/>
      <c r="F17" s="33"/>
      <c r="G17" s="33"/>
      <c r="H17" s="33"/>
      <c r="I17" s="25"/>
    </row>
    <row r="18" spans="3:9" ht="15" x14ac:dyDescent="0.3">
      <c r="C18" s="13"/>
      <c r="D18" s="6"/>
      <c r="E18" s="6"/>
      <c r="F18" s="6"/>
      <c r="G18" s="6"/>
      <c r="H18" s="6"/>
      <c r="I18" s="13" t="s">
        <v>9</v>
      </c>
    </row>
    <row r="19" spans="3:9" ht="15" x14ac:dyDescent="0.3">
      <c r="C19" s="13"/>
      <c r="D19" s="6"/>
      <c r="E19" s="6"/>
      <c r="F19" s="6"/>
      <c r="G19" s="6" t="s">
        <v>17</v>
      </c>
      <c r="H19" s="6"/>
      <c r="I19" s="32">
        <v>413838</v>
      </c>
    </row>
    <row r="20" spans="3:9" ht="15" x14ac:dyDescent="0.3">
      <c r="C20" s="13"/>
      <c r="D20" s="6"/>
      <c r="E20" s="6"/>
      <c r="F20" s="6"/>
      <c r="G20" s="6" t="s">
        <v>13</v>
      </c>
      <c r="H20" s="6"/>
      <c r="I20" s="32">
        <f>I19*10%</f>
        <v>41383.800000000003</v>
      </c>
    </row>
    <row r="21" spans="3:9" ht="15.75" thickBot="1" x14ac:dyDescent="0.35">
      <c r="C21" s="13"/>
      <c r="D21" s="6"/>
      <c r="E21" s="6"/>
      <c r="F21" s="6"/>
      <c r="G21" s="6"/>
      <c r="H21" s="6"/>
      <c r="I21" s="13"/>
    </row>
    <row r="22" spans="3:9" ht="15.75" thickBot="1" x14ac:dyDescent="0.35">
      <c r="C22" s="14"/>
      <c r="D22" s="36"/>
      <c r="E22" s="37"/>
      <c r="F22" s="37"/>
      <c r="G22" s="39" t="s">
        <v>28</v>
      </c>
      <c r="H22" s="38"/>
      <c r="I22" s="15">
        <f>SUM(I15:I21)</f>
        <v>455221.8</v>
      </c>
    </row>
    <row r="23" spans="3:9" ht="15.75" thickBot="1" x14ac:dyDescent="0.35">
      <c r="C23" s="47" t="s">
        <v>5</v>
      </c>
      <c r="D23" s="48"/>
      <c r="E23" s="47" t="s">
        <v>8</v>
      </c>
      <c r="F23" s="48"/>
      <c r="G23" s="1" t="s">
        <v>11</v>
      </c>
      <c r="H23" s="2"/>
      <c r="I23" s="4"/>
    </row>
    <row r="24" spans="3:9" ht="15.75" thickBot="1" x14ac:dyDescent="0.35">
      <c r="C24" s="11" t="s">
        <v>6</v>
      </c>
      <c r="D24" s="12" t="s">
        <v>7</v>
      </c>
      <c r="E24" s="5"/>
      <c r="F24" s="7"/>
      <c r="G24" s="5"/>
      <c r="H24" s="6"/>
      <c r="I24" s="7"/>
    </row>
    <row r="25" spans="3:9" ht="15.75" thickBot="1" x14ac:dyDescent="0.35">
      <c r="C25" s="14"/>
      <c r="D25" s="10"/>
      <c r="E25" s="8"/>
      <c r="F25" s="10"/>
      <c r="G25" s="16" t="s">
        <v>10</v>
      </c>
      <c r="H25" s="17"/>
      <c r="I25" s="18"/>
    </row>
    <row r="28" spans="3:9" x14ac:dyDescent="0.2">
      <c r="G28" t="s">
        <v>9</v>
      </c>
    </row>
    <row r="29" spans="3:9" ht="13.5" thickBot="1" x14ac:dyDescent="0.25"/>
    <row r="30" spans="3:9" ht="15" x14ac:dyDescent="0.3">
      <c r="C30" s="22"/>
      <c r="D30" s="23"/>
      <c r="E30" s="23"/>
      <c r="F30" s="23"/>
      <c r="G30" s="23"/>
      <c r="H30" s="3"/>
      <c r="I30" s="24"/>
    </row>
    <row r="31" spans="3:9" ht="20.25" x14ac:dyDescent="0.35">
      <c r="C31" s="5"/>
      <c r="D31" s="64" t="s">
        <v>50</v>
      </c>
      <c r="E31" s="64"/>
      <c r="F31" s="64"/>
      <c r="G31" s="64"/>
      <c r="H31" s="64"/>
      <c r="I31" s="65"/>
    </row>
    <row r="32" spans="3:9" ht="15" x14ac:dyDescent="0.3">
      <c r="C32" s="66" t="s">
        <v>19</v>
      </c>
      <c r="D32" s="49"/>
      <c r="E32" s="49"/>
      <c r="F32" s="49"/>
      <c r="G32" s="49"/>
      <c r="H32" s="49"/>
      <c r="I32" s="50"/>
    </row>
    <row r="33" spans="3:9" ht="15" x14ac:dyDescent="0.3">
      <c r="C33" s="34"/>
      <c r="D33" s="29"/>
      <c r="E33" s="29"/>
      <c r="F33" s="29" t="s">
        <v>20</v>
      </c>
      <c r="G33" s="29"/>
      <c r="H33" s="29"/>
      <c r="I33" s="30"/>
    </row>
    <row r="34" spans="3:9" ht="15" x14ac:dyDescent="0.3">
      <c r="C34" s="5"/>
      <c r="D34" s="6"/>
      <c r="E34" s="6"/>
      <c r="F34" s="6"/>
      <c r="G34" s="6"/>
      <c r="H34" s="6"/>
      <c r="I34" s="7"/>
    </row>
    <row r="35" spans="3:9" ht="15" x14ac:dyDescent="0.3">
      <c r="C35" s="5"/>
      <c r="D35" s="6"/>
      <c r="E35" s="6" t="s">
        <v>9</v>
      </c>
      <c r="F35" s="6"/>
      <c r="G35" s="6"/>
      <c r="H35" s="6"/>
      <c r="I35" s="7"/>
    </row>
    <row r="36" spans="3:9" ht="15.75" thickBot="1" x14ac:dyDescent="0.35">
      <c r="C36" s="8" t="s">
        <v>0</v>
      </c>
      <c r="D36" s="9"/>
      <c r="E36" s="9" t="s">
        <v>49</v>
      </c>
      <c r="F36" s="9"/>
      <c r="G36" s="9"/>
      <c r="H36" s="9"/>
      <c r="I36" s="10"/>
    </row>
    <row r="37" spans="3:9" ht="15" x14ac:dyDescent="0.3">
      <c r="C37" s="19" t="s">
        <v>21</v>
      </c>
      <c r="D37" s="2"/>
      <c r="E37" s="2"/>
      <c r="F37" s="2"/>
      <c r="G37" s="2"/>
      <c r="H37" s="2"/>
      <c r="I37" s="4"/>
    </row>
    <row r="38" spans="3:9" ht="17.25" x14ac:dyDescent="0.3">
      <c r="C38" s="40" t="s">
        <v>22</v>
      </c>
      <c r="D38" s="20"/>
      <c r="E38" s="20"/>
      <c r="F38" s="20"/>
      <c r="G38" s="28"/>
      <c r="H38" s="6"/>
      <c r="I38" s="7"/>
    </row>
    <row r="39" spans="3:9" ht="17.25" x14ac:dyDescent="0.3">
      <c r="C39" s="40"/>
      <c r="D39" s="20"/>
      <c r="E39" s="20"/>
      <c r="F39" s="20"/>
      <c r="G39" s="28"/>
      <c r="H39" s="35" t="s">
        <v>23</v>
      </c>
      <c r="I39" s="42">
        <v>6</v>
      </c>
    </row>
    <row r="40" spans="3:9" ht="17.25" x14ac:dyDescent="0.3">
      <c r="C40" s="19"/>
      <c r="D40" s="20"/>
      <c r="E40" s="20"/>
      <c r="F40" s="20"/>
      <c r="G40" s="28"/>
      <c r="H40" s="35" t="s">
        <v>24</v>
      </c>
      <c r="I40" s="7" t="s">
        <v>51</v>
      </c>
    </row>
    <row r="41" spans="3:9" ht="17.25" x14ac:dyDescent="0.3">
      <c r="C41" s="19"/>
      <c r="D41" s="20"/>
      <c r="E41" s="20"/>
      <c r="F41" s="20"/>
      <c r="G41" s="28"/>
      <c r="H41" s="35" t="s">
        <v>25</v>
      </c>
      <c r="I41" s="41" t="s">
        <v>53</v>
      </c>
    </row>
    <row r="42" spans="3:9" ht="15.75" thickBot="1" x14ac:dyDescent="0.35">
      <c r="C42" s="8"/>
      <c r="D42" s="9"/>
      <c r="E42" s="9"/>
      <c r="F42" s="9"/>
      <c r="G42" s="9"/>
      <c r="H42" s="9"/>
      <c r="I42" s="10"/>
    </row>
    <row r="43" spans="3:9" ht="15.75" thickBot="1" x14ac:dyDescent="0.35">
      <c r="C43" s="11" t="s">
        <v>1</v>
      </c>
      <c r="D43" s="47" t="s">
        <v>2</v>
      </c>
      <c r="E43" s="54"/>
      <c r="F43" s="54"/>
      <c r="G43" s="54"/>
      <c r="H43" s="48"/>
      <c r="I43" s="11" t="s">
        <v>3</v>
      </c>
    </row>
    <row r="44" spans="3:9" ht="15" x14ac:dyDescent="0.3">
      <c r="C44" s="26"/>
      <c r="D44" s="58" t="s">
        <v>14</v>
      </c>
      <c r="E44" s="59"/>
      <c r="F44" s="59"/>
      <c r="G44" s="59"/>
      <c r="H44" s="60"/>
      <c r="I44" s="27"/>
    </row>
    <row r="45" spans="3:9" ht="15" x14ac:dyDescent="0.3">
      <c r="C45" s="26"/>
      <c r="D45" s="61" t="s">
        <v>52</v>
      </c>
      <c r="E45" s="62"/>
      <c r="F45" s="62"/>
      <c r="G45" s="62"/>
      <c r="H45" s="63"/>
      <c r="I45" s="27"/>
    </row>
    <row r="46" spans="3:9" ht="15" x14ac:dyDescent="0.3">
      <c r="C46" s="13"/>
      <c r="D46" s="33" t="s">
        <v>16</v>
      </c>
      <c r="E46" s="33"/>
      <c r="F46" s="33"/>
      <c r="G46" s="33"/>
      <c r="H46" s="33"/>
      <c r="I46" s="25"/>
    </row>
    <row r="47" spans="3:9" ht="15" x14ac:dyDescent="0.3">
      <c r="C47" s="13"/>
      <c r="D47" s="6"/>
      <c r="E47" s="6"/>
      <c r="F47" s="6"/>
      <c r="G47" s="6"/>
      <c r="H47" s="6"/>
      <c r="I47" s="13" t="s">
        <v>9</v>
      </c>
    </row>
    <row r="48" spans="3:9" ht="15" x14ac:dyDescent="0.3">
      <c r="C48" s="13"/>
      <c r="D48" s="6"/>
      <c r="E48" s="6"/>
      <c r="F48" s="6"/>
      <c r="G48" s="6" t="s">
        <v>17</v>
      </c>
      <c r="H48" s="6"/>
      <c r="I48" s="32">
        <v>413838</v>
      </c>
    </row>
    <row r="49" spans="3:9" ht="15" x14ac:dyDescent="0.3">
      <c r="C49" s="13"/>
      <c r="D49" s="6"/>
      <c r="E49" s="6"/>
      <c r="F49" s="6"/>
      <c r="G49" s="6" t="s">
        <v>13</v>
      </c>
      <c r="H49" s="6"/>
      <c r="I49" s="32">
        <f>I48*10%</f>
        <v>41383.800000000003</v>
      </c>
    </row>
    <row r="50" spans="3:9" ht="15.75" thickBot="1" x14ac:dyDescent="0.35">
      <c r="C50" s="13"/>
      <c r="D50" s="6"/>
      <c r="E50" s="6"/>
      <c r="F50" s="6"/>
      <c r="G50" s="6"/>
      <c r="H50" s="6"/>
      <c r="I50" s="13"/>
    </row>
    <row r="51" spans="3:9" ht="15.75" thickBot="1" x14ac:dyDescent="0.35">
      <c r="C51" s="14"/>
      <c r="D51" s="36"/>
      <c r="E51" s="37"/>
      <c r="F51" s="37"/>
      <c r="G51" s="39" t="s">
        <v>28</v>
      </c>
      <c r="H51" s="38"/>
      <c r="I51" s="15">
        <f>SUM(I44:I50)</f>
        <v>455221.8</v>
      </c>
    </row>
    <row r="52" spans="3:9" ht="15.75" thickBot="1" x14ac:dyDescent="0.35">
      <c r="C52" s="47" t="s">
        <v>5</v>
      </c>
      <c r="D52" s="48"/>
      <c r="E52" s="47" t="s">
        <v>8</v>
      </c>
      <c r="F52" s="48"/>
      <c r="G52" s="1" t="s">
        <v>11</v>
      </c>
      <c r="H52" s="2"/>
      <c r="I52" s="4"/>
    </row>
    <row r="53" spans="3:9" ht="15.75" thickBot="1" x14ac:dyDescent="0.35">
      <c r="C53" s="11" t="s">
        <v>6</v>
      </c>
      <c r="D53" s="12" t="s">
        <v>7</v>
      </c>
      <c r="E53" s="5"/>
      <c r="F53" s="7"/>
      <c r="G53" s="5"/>
      <c r="H53" s="6"/>
      <c r="I53" s="7"/>
    </row>
    <row r="54" spans="3:9" ht="15.75" thickBot="1" x14ac:dyDescent="0.35">
      <c r="C54" s="14"/>
      <c r="D54" s="10"/>
      <c r="E54" s="8"/>
      <c r="F54" s="10"/>
      <c r="G54" s="16" t="s">
        <v>10</v>
      </c>
      <c r="H54" s="17"/>
      <c r="I54" s="18"/>
    </row>
  </sheetData>
  <mergeCells count="14">
    <mergeCell ref="D2:I2"/>
    <mergeCell ref="C3:I3"/>
    <mergeCell ref="D14:H14"/>
    <mergeCell ref="D15:H15"/>
    <mergeCell ref="D16:H16"/>
    <mergeCell ref="D44:H44"/>
    <mergeCell ref="D45:H45"/>
    <mergeCell ref="C52:D52"/>
    <mergeCell ref="E52:F52"/>
    <mergeCell ref="C23:D23"/>
    <mergeCell ref="E23:F23"/>
    <mergeCell ref="D31:I31"/>
    <mergeCell ref="C32:I32"/>
    <mergeCell ref="D43:H43"/>
  </mergeCells>
  <pageMargins left="0.25" right="0.25" top="0.75" bottom="0.75" header="0.3" footer="0.3"/>
  <pageSetup paperSize="9" scale="89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8193" r:id="rId4">
          <objectPr defaultSize="0" autoPict="0" r:id="rId5">
            <anchor moveWithCells="1" sizeWithCells="1">
              <from>
                <xdr:col>2</xdr:col>
                <xdr:colOff>9525</xdr:colOff>
                <xdr:row>0</xdr:row>
                <xdr:rowOff>19050</xdr:rowOff>
              </from>
              <to>
                <xdr:col>3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8193" r:id="rId4"/>
      </mc:Fallback>
    </mc:AlternateContent>
    <mc:AlternateContent xmlns:mc="http://schemas.openxmlformats.org/markup-compatibility/2006">
      <mc:Choice Requires="x14">
        <oleObject progId="Msxml2.SAXXMLReader.5.0" shapeId="8194" r:id="rId6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0</xdr:rowOff>
              </from>
              <to>
                <xdr:col>3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8194" r:id="rId6"/>
      </mc:Fallback>
    </mc:AlternateContent>
    <mc:AlternateContent xmlns:mc="http://schemas.openxmlformats.org/markup-compatibility/2006">
      <mc:Choice Requires="x14">
        <oleObject progId="Msxml2.SAXXMLReader.5.0" shapeId="8195" r:id="rId7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0</xdr:rowOff>
              </from>
              <to>
                <xdr:col>3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8195" r:id="rId7"/>
      </mc:Fallback>
    </mc:AlternateContent>
    <mc:AlternateContent xmlns:mc="http://schemas.openxmlformats.org/markup-compatibility/2006">
      <mc:Choice Requires="x14">
        <oleObject progId="Msxml2.SAXXMLReader.5.0" shapeId="8197" r:id="rId8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19050</xdr:rowOff>
              </from>
              <to>
                <xdr:col>3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8197" r:id="rId8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workbookViewId="0">
      <selection sqref="A1:IV65536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55</v>
      </c>
      <c r="D2" s="64"/>
      <c r="E2" s="64"/>
      <c r="F2" s="64"/>
      <c r="G2" s="64"/>
      <c r="H2" s="65"/>
    </row>
    <row r="3" spans="2:8" ht="15" x14ac:dyDescent="0.3">
      <c r="B3" s="66" t="s">
        <v>19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20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54</v>
      </c>
      <c r="E7" s="9"/>
      <c r="F7" s="9"/>
      <c r="G7" s="9"/>
      <c r="H7" s="10"/>
    </row>
    <row r="8" spans="2:8" ht="15" x14ac:dyDescent="0.3">
      <c r="B8" s="19" t="s">
        <v>21</v>
      </c>
      <c r="C8" s="2"/>
      <c r="D8" s="2"/>
      <c r="E8" s="2"/>
      <c r="F8" s="2"/>
      <c r="G8" s="2"/>
      <c r="H8" s="4"/>
    </row>
    <row r="9" spans="2:8" ht="17.25" x14ac:dyDescent="0.3">
      <c r="B9" s="40" t="s">
        <v>22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23</v>
      </c>
      <c r="H10" s="42">
        <v>6</v>
      </c>
    </row>
    <row r="11" spans="2:8" ht="17.25" x14ac:dyDescent="0.3">
      <c r="B11" s="19"/>
      <c r="C11" s="20"/>
      <c r="D11" s="20"/>
      <c r="E11" s="20"/>
      <c r="F11" s="28"/>
      <c r="G11" s="35" t="s">
        <v>24</v>
      </c>
      <c r="H11" s="7" t="s">
        <v>57</v>
      </c>
    </row>
    <row r="12" spans="2:8" ht="17.25" x14ac:dyDescent="0.3">
      <c r="B12" s="19"/>
      <c r="C12" s="20"/>
      <c r="D12" s="20"/>
      <c r="E12" s="20"/>
      <c r="F12" s="28"/>
      <c r="G12" s="35" t="s">
        <v>25</v>
      </c>
      <c r="H12" s="41" t="s">
        <v>58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14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56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16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17</v>
      </c>
      <c r="G19" s="6"/>
      <c r="H19" s="32">
        <v>1635284</v>
      </c>
    </row>
    <row r="20" spans="2:8" ht="15" x14ac:dyDescent="0.3">
      <c r="B20" s="13"/>
      <c r="C20" s="6"/>
      <c r="D20" s="6"/>
      <c r="E20" s="6"/>
      <c r="F20" s="6" t="s">
        <v>13</v>
      </c>
      <c r="G20" s="6"/>
      <c r="H20" s="32">
        <f>H19*10%</f>
        <v>163528.40000000002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28</v>
      </c>
      <c r="G22" s="38"/>
      <c r="H22" s="15">
        <f>SUM(H15:H21)</f>
        <v>1798812.4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55</v>
      </c>
      <c r="D30" s="64"/>
      <c r="E30" s="64"/>
      <c r="F30" s="64"/>
      <c r="G30" s="64"/>
      <c r="H30" s="65"/>
    </row>
    <row r="31" spans="2:8" ht="15" x14ac:dyDescent="0.3">
      <c r="B31" s="66" t="s">
        <v>19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20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54</v>
      </c>
      <c r="E35" s="9"/>
      <c r="F35" s="9"/>
      <c r="G35" s="9"/>
      <c r="H35" s="10"/>
    </row>
    <row r="36" spans="2:8" ht="15" x14ac:dyDescent="0.3">
      <c r="B36" s="19" t="s">
        <v>21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22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23</v>
      </c>
      <c r="H38" s="42">
        <v>6</v>
      </c>
    </row>
    <row r="39" spans="2:8" ht="17.25" x14ac:dyDescent="0.3">
      <c r="B39" s="19"/>
      <c r="C39" s="20"/>
      <c r="D39" s="20"/>
      <c r="E39" s="20"/>
      <c r="F39" s="28"/>
      <c r="G39" s="35" t="s">
        <v>24</v>
      </c>
      <c r="H39" s="7" t="s">
        <v>57</v>
      </c>
    </row>
    <row r="40" spans="2:8" ht="17.25" x14ac:dyDescent="0.3">
      <c r="B40" s="19"/>
      <c r="C40" s="20"/>
      <c r="D40" s="20"/>
      <c r="E40" s="20"/>
      <c r="F40" s="28"/>
      <c r="G40" s="35" t="s">
        <v>25</v>
      </c>
      <c r="H40" s="41" t="s">
        <v>53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14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56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16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17</v>
      </c>
      <c r="G47" s="6"/>
      <c r="H47" s="32">
        <v>1635284</v>
      </c>
    </row>
    <row r="48" spans="2:8" ht="15" x14ac:dyDescent="0.3">
      <c r="B48" s="13"/>
      <c r="C48" s="6"/>
      <c r="D48" s="6"/>
      <c r="E48" s="6"/>
      <c r="F48" s="6" t="s">
        <v>13</v>
      </c>
      <c r="G48" s="6"/>
      <c r="H48" s="32">
        <f>H47*10%</f>
        <v>163528.40000000002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28</v>
      </c>
      <c r="G50" s="38"/>
      <c r="H50" s="15">
        <f>SUM(H43:H49)</f>
        <v>1798812.4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B51:C51"/>
    <mergeCell ref="D51:E51"/>
    <mergeCell ref="C2:H2"/>
    <mergeCell ref="B3:H3"/>
    <mergeCell ref="C14:G14"/>
    <mergeCell ref="C15:G15"/>
    <mergeCell ref="C16:G16"/>
    <mergeCell ref="B23:C23"/>
    <mergeCell ref="D23:E23"/>
    <mergeCell ref="C30:H30"/>
    <mergeCell ref="B31:H31"/>
    <mergeCell ref="C42:G42"/>
    <mergeCell ref="C43:G43"/>
    <mergeCell ref="C44:G44"/>
  </mergeCells>
  <pageMargins left="0.7" right="0.7" top="0.75" bottom="0.75" header="0.3" footer="0.3"/>
  <pageSetup scale="85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9217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9217" r:id="rId4"/>
      </mc:Fallback>
    </mc:AlternateContent>
    <mc:AlternateContent xmlns:mc="http://schemas.openxmlformats.org/markup-compatibility/2006">
      <mc:Choice Requires="x14">
        <oleObject progId="Msxml2.SAXXMLReader.5.0" shapeId="9218" r:id="rId6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9218" r:id="rId6"/>
      </mc:Fallback>
    </mc:AlternateContent>
    <mc:AlternateContent xmlns:mc="http://schemas.openxmlformats.org/markup-compatibility/2006">
      <mc:Choice Requires="x14">
        <oleObject progId="Msxml2.SAXXMLReader.5.0" shapeId="9219" r:id="rId7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9219" r:id="rId7"/>
      </mc:Fallback>
    </mc:AlternateContent>
    <mc:AlternateContent xmlns:mc="http://schemas.openxmlformats.org/markup-compatibility/2006">
      <mc:Choice Requires="x14">
        <oleObject progId="Msxml2.SAXXMLReader.5.0" shapeId="9221" r:id="rId8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19050</xdr:rowOff>
              </from>
              <to>
                <xdr:col>2</xdr:col>
                <xdr:colOff>333375</xdr:colOff>
                <xdr:row>31</xdr:row>
                <xdr:rowOff>85725</xdr:rowOff>
              </to>
            </anchor>
          </objectPr>
        </oleObject>
      </mc:Choice>
      <mc:Fallback>
        <oleObject progId="Msxml2.SAXXMLReader.5.0" shapeId="9221" r:id="rId8"/>
      </mc:Fallback>
    </mc:AlternateContent>
  </oleObjec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topLeftCell="A28" workbookViewId="0">
      <selection activeCell="A28" sqref="A1:IV65536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60</v>
      </c>
      <c r="D2" s="64"/>
      <c r="E2" s="64"/>
      <c r="F2" s="64"/>
      <c r="G2" s="64"/>
      <c r="H2" s="65"/>
    </row>
    <row r="3" spans="2:8" ht="15" x14ac:dyDescent="0.3">
      <c r="B3" s="66" t="s">
        <v>19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20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59</v>
      </c>
      <c r="E7" s="9"/>
      <c r="F7" s="9"/>
      <c r="G7" s="9"/>
      <c r="H7" s="10"/>
    </row>
    <row r="8" spans="2:8" ht="15" x14ac:dyDescent="0.3">
      <c r="B8" s="19" t="s">
        <v>21</v>
      </c>
      <c r="C8" s="2"/>
      <c r="D8" s="2"/>
      <c r="E8" s="2"/>
      <c r="F8" s="2"/>
      <c r="G8" s="2"/>
      <c r="H8" s="4"/>
    </row>
    <row r="9" spans="2:8" ht="17.25" x14ac:dyDescent="0.3">
      <c r="B9" s="40" t="s">
        <v>22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23</v>
      </c>
      <c r="H10" s="42">
        <v>8</v>
      </c>
    </row>
    <row r="11" spans="2:8" ht="17.25" x14ac:dyDescent="0.3">
      <c r="B11" s="19"/>
      <c r="C11" s="20"/>
      <c r="D11" s="20"/>
      <c r="E11" s="20"/>
      <c r="F11" s="28"/>
      <c r="G11" s="35" t="s">
        <v>24</v>
      </c>
      <c r="H11" s="7" t="s">
        <v>61</v>
      </c>
    </row>
    <row r="12" spans="2:8" ht="17.25" x14ac:dyDescent="0.3">
      <c r="B12" s="19"/>
      <c r="C12" s="20"/>
      <c r="D12" s="20"/>
      <c r="E12" s="20"/>
      <c r="F12" s="28"/>
      <c r="G12" s="35" t="s">
        <v>25</v>
      </c>
      <c r="H12" s="41" t="s">
        <v>63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14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62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16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17</v>
      </c>
      <c r="G19" s="6"/>
      <c r="H19" s="32">
        <v>1109969</v>
      </c>
    </row>
    <row r="20" spans="2:8" ht="15" x14ac:dyDescent="0.3">
      <c r="B20" s="13"/>
      <c r="C20" s="6"/>
      <c r="D20" s="6"/>
      <c r="E20" s="6"/>
      <c r="F20" s="6" t="s">
        <v>13</v>
      </c>
      <c r="G20" s="6"/>
      <c r="H20" s="32">
        <f>H19*10%</f>
        <v>110996.90000000001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28</v>
      </c>
      <c r="G22" s="38"/>
      <c r="H22" s="15">
        <f>SUM(H15:H21)</f>
        <v>1220965.8999999999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60</v>
      </c>
      <c r="D30" s="64"/>
      <c r="E30" s="64"/>
      <c r="F30" s="64"/>
      <c r="G30" s="64"/>
      <c r="H30" s="65"/>
    </row>
    <row r="31" spans="2:8" ht="15" x14ac:dyDescent="0.3">
      <c r="B31" s="66" t="s">
        <v>19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20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59</v>
      </c>
      <c r="E35" s="9"/>
      <c r="F35" s="9"/>
      <c r="G35" s="9"/>
      <c r="H35" s="10"/>
    </row>
    <row r="36" spans="2:8" ht="15" x14ac:dyDescent="0.3">
      <c r="B36" s="19" t="s">
        <v>21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22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23</v>
      </c>
      <c r="H38" s="42">
        <v>8</v>
      </c>
    </row>
    <row r="39" spans="2:8" ht="17.25" x14ac:dyDescent="0.3">
      <c r="B39" s="19"/>
      <c r="C39" s="20"/>
      <c r="D39" s="20"/>
      <c r="E39" s="20"/>
      <c r="F39" s="28"/>
      <c r="G39" s="35" t="s">
        <v>24</v>
      </c>
      <c r="H39" s="7" t="s">
        <v>61</v>
      </c>
    </row>
    <row r="40" spans="2:8" ht="17.25" x14ac:dyDescent="0.3">
      <c r="B40" s="19"/>
      <c r="C40" s="20"/>
      <c r="D40" s="20"/>
      <c r="E40" s="20"/>
      <c r="F40" s="28"/>
      <c r="G40" s="35" t="s">
        <v>25</v>
      </c>
      <c r="H40" s="41" t="s">
        <v>63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14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62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16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17</v>
      </c>
      <c r="G47" s="6"/>
      <c r="H47" s="32">
        <v>1109969</v>
      </c>
    </row>
    <row r="48" spans="2:8" ht="15" x14ac:dyDescent="0.3">
      <c r="B48" s="13"/>
      <c r="C48" s="6"/>
      <c r="D48" s="6"/>
      <c r="E48" s="6"/>
      <c r="F48" s="6" t="s">
        <v>13</v>
      </c>
      <c r="G48" s="6"/>
      <c r="H48" s="32">
        <f>H47*10%</f>
        <v>110996.90000000001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28</v>
      </c>
      <c r="G50" s="38"/>
      <c r="H50" s="15">
        <f>SUM(H43:H49)</f>
        <v>1220965.8999999999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B51:C51"/>
    <mergeCell ref="D51:E51"/>
    <mergeCell ref="C2:H2"/>
    <mergeCell ref="B3:H3"/>
    <mergeCell ref="C14:G14"/>
    <mergeCell ref="C15:G15"/>
    <mergeCell ref="C16:G16"/>
    <mergeCell ref="B23:C23"/>
    <mergeCell ref="D23:E23"/>
    <mergeCell ref="C30:H30"/>
    <mergeCell ref="B31:H31"/>
    <mergeCell ref="C42:G42"/>
    <mergeCell ref="C43:G43"/>
    <mergeCell ref="C44:G44"/>
  </mergeCells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Msxml2.SAXXMLReader.5.0" shapeId="10241" r:id="rId3">
          <objectPr defaultSize="0" autoPict="0" r:id="rId4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10241" r:id="rId3"/>
      </mc:Fallback>
    </mc:AlternateContent>
    <mc:AlternateContent xmlns:mc="http://schemas.openxmlformats.org/markup-compatibility/2006">
      <mc:Choice Requires="x14">
        <oleObject progId="Msxml2.SAXXMLReader.5.0" shapeId="10242" r:id="rId5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0242" r:id="rId5"/>
      </mc:Fallback>
    </mc:AlternateContent>
    <mc:AlternateContent xmlns:mc="http://schemas.openxmlformats.org/markup-compatibility/2006">
      <mc:Choice Requires="x14">
        <oleObject progId="Msxml2.SAXXMLReader.5.0" shapeId="10243" r:id="rId6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0243" r:id="rId6"/>
      </mc:Fallback>
    </mc:AlternateContent>
    <mc:AlternateContent xmlns:mc="http://schemas.openxmlformats.org/markup-compatibility/2006">
      <mc:Choice Requires="x14">
        <oleObject progId="Msxml2.SAXXMLReader.5.0" shapeId="10245" r:id="rId7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19050</xdr:rowOff>
              </from>
              <to>
                <xdr:col>2</xdr:col>
                <xdr:colOff>333375</xdr:colOff>
                <xdr:row>31</xdr:row>
                <xdr:rowOff>85725</xdr:rowOff>
              </to>
            </anchor>
          </objectPr>
        </oleObject>
      </mc:Choice>
      <mc:Fallback>
        <oleObject progId="Msxml2.SAXXMLReader.5.0" shapeId="10245" r:id="rId7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14</vt:i4>
      </vt:variant>
    </vt:vector>
  </HeadingPairs>
  <TitlesOfParts>
    <vt:vector size="14" baseType="lpstr">
      <vt:lpstr>CUENTA COBRO</vt:lpstr>
      <vt:lpstr>NOTA CONTABLE</vt:lpstr>
      <vt:lpstr>NOTA CONTABLE 2</vt:lpstr>
      <vt:lpstr>NOTA 3</vt:lpstr>
      <vt:lpstr>NOTA 4</vt:lpstr>
      <vt:lpstr>NOTA5</vt:lpstr>
      <vt:lpstr>NOTA 6</vt:lpstr>
      <vt:lpstr>NOTA 7</vt:lpstr>
      <vt:lpstr>NOTA 8</vt:lpstr>
      <vt:lpstr>NOTA9</vt:lpstr>
      <vt:lpstr>NOTA 10</vt:lpstr>
      <vt:lpstr>NOTA 11</vt:lpstr>
      <vt:lpstr>Hoja2</vt:lpstr>
      <vt:lpstr>Hoja3</vt:lpstr>
    </vt:vector>
  </TitlesOfParts>
  <Company>Local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</dc:creator>
  <cp:lastModifiedBy>Usuario</cp:lastModifiedBy>
  <cp:lastPrinted>2016-06-30T10:37:05Z</cp:lastPrinted>
  <dcterms:created xsi:type="dcterms:W3CDTF">2004-01-26T10:02:25Z</dcterms:created>
  <dcterms:modified xsi:type="dcterms:W3CDTF">2016-06-30T10:37:11Z</dcterms:modified>
</cp:coreProperties>
</file>